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\Desktop\"/>
    </mc:Choice>
  </mc:AlternateContent>
  <bookViews>
    <workbookView xWindow="0" yWindow="0" windowWidth="20490" windowHeight="672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933" i="1" l="1"/>
  <c r="F932" i="1" s="1"/>
  <c r="H933" i="1"/>
  <c r="H932" i="1" s="1"/>
  <c r="F931" i="1"/>
  <c r="G931" i="1"/>
  <c r="G933" i="1" s="1"/>
  <c r="G932" i="1" s="1"/>
  <c r="H931" i="1"/>
  <c r="E931" i="1"/>
  <c r="E933" i="1" s="1"/>
  <c r="E932" i="1" s="1"/>
  <c r="F887" i="1"/>
  <c r="G887" i="1"/>
  <c r="H887" i="1"/>
  <c r="E887" i="1"/>
  <c r="F844" i="1"/>
  <c r="G844" i="1"/>
  <c r="H844" i="1"/>
  <c r="E844" i="1"/>
  <c r="F801" i="1"/>
  <c r="G801" i="1"/>
  <c r="H801" i="1"/>
  <c r="E801" i="1"/>
  <c r="F756" i="1"/>
  <c r="G756" i="1"/>
  <c r="H756" i="1"/>
  <c r="E756" i="1"/>
  <c r="F713" i="1"/>
  <c r="G713" i="1"/>
  <c r="H713" i="1"/>
  <c r="E713" i="1"/>
  <c r="F669" i="1"/>
  <c r="G669" i="1"/>
  <c r="H669" i="1"/>
  <c r="E669" i="1"/>
  <c r="F627" i="1"/>
  <c r="G627" i="1"/>
  <c r="H627" i="1"/>
  <c r="E627" i="1"/>
  <c r="F582" i="1"/>
  <c r="G582" i="1"/>
  <c r="H582" i="1"/>
  <c r="E582" i="1"/>
  <c r="F538" i="1"/>
  <c r="G538" i="1"/>
  <c r="H538" i="1"/>
  <c r="E538" i="1"/>
  <c r="F494" i="1"/>
  <c r="G494" i="1"/>
  <c r="H494" i="1"/>
  <c r="E494" i="1"/>
  <c r="F450" i="1"/>
  <c r="G450" i="1"/>
  <c r="H450" i="1"/>
  <c r="E450" i="1"/>
  <c r="F405" i="1"/>
  <c r="G405" i="1"/>
  <c r="H405" i="1"/>
  <c r="E405" i="1"/>
  <c r="F360" i="1"/>
  <c r="G360" i="1"/>
  <c r="H360" i="1"/>
  <c r="E360" i="1"/>
  <c r="F315" i="1"/>
  <c r="G315" i="1"/>
  <c r="H315" i="1"/>
  <c r="E315" i="1"/>
  <c r="F270" i="1"/>
  <c r="G270" i="1"/>
  <c r="H270" i="1"/>
  <c r="E270" i="1"/>
  <c r="F226" i="1"/>
  <c r="G226" i="1"/>
  <c r="H226" i="1"/>
  <c r="E226" i="1"/>
  <c r="F181" i="1"/>
  <c r="G181" i="1"/>
  <c r="H181" i="1"/>
  <c r="E181" i="1"/>
  <c r="F136" i="1"/>
  <c r="G136" i="1"/>
  <c r="H136" i="1"/>
  <c r="E136" i="1"/>
  <c r="F91" i="1"/>
  <c r="G91" i="1"/>
  <c r="H91" i="1"/>
  <c r="E91" i="1"/>
  <c r="F46" i="1"/>
  <c r="G46" i="1"/>
  <c r="H46" i="1"/>
  <c r="E46" i="1"/>
</calcChain>
</file>

<file path=xl/sharedStrings.xml><?xml version="1.0" encoding="utf-8"?>
<sst xmlns="http://schemas.openxmlformats.org/spreadsheetml/2006/main" count="1432" uniqueCount="207">
  <si>
    <t>Примерное меню и пищевая ценность приготовляемых блюд</t>
  </si>
  <si>
    <t>Рацион: Веселый бор 12л.и ст._</t>
  </si>
  <si>
    <t>День:</t>
  </si>
  <si>
    <t>понедельник</t>
  </si>
  <si>
    <t>Сезон:</t>
  </si>
  <si>
    <t>01.01-12.31 (Все)</t>
  </si>
  <si>
    <t>Неделя:</t>
  </si>
  <si>
    <t>1</t>
  </si>
  <si>
    <t>Возраст:</t>
  </si>
  <si>
    <t>12 лет и старше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</si>
  <si>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</si>
  <si>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</si>
  <si>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</si>
  <si>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</si>
  <si>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</si>
  <si>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</si>
  <si>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</si>
  <si>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</si>
  <si>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</si>
  <si>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</si>
  <si>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</si>
  <si>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</si>
  <si>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</si>
  <si>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</si>
  <si>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</si>
  <si>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</si>
  <si>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</si>
  <si>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</si>
  <si>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</si>
  <si>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Яйца вареные</t>
  </si>
  <si>
    <t>Сыр (порциями)</t>
  </si>
  <si>
    <t>Запеканка из творога с изюмом_</t>
  </si>
  <si>
    <t>Соус фруктовый_</t>
  </si>
  <si>
    <t>Чай с молоком*</t>
  </si>
  <si>
    <t>Хлеб пшеничный</t>
  </si>
  <si>
    <t>Хлеб ржаной</t>
  </si>
  <si>
    <t>Итого за Завтрак</t>
  </si>
  <si>
    <t>2-ой завтрак</t>
  </si>
  <si>
    <t>Сок фруктовый_</t>
  </si>
  <si>
    <t>Итого за 2-ой завтрак</t>
  </si>
  <si>
    <t>Обед.</t>
  </si>
  <si>
    <t>Помидоры свежие порционные_</t>
  </si>
  <si>
    <t>Борщ с капустой и картофелем на курином бульоне_</t>
  </si>
  <si>
    <t>270/10</t>
  </si>
  <si>
    <t>Плов со свининой_</t>
  </si>
  <si>
    <t>Компот из смеси сухофруктов*</t>
  </si>
  <si>
    <t>Итого за Обед.</t>
  </si>
  <si>
    <t>Полдник</t>
  </si>
  <si>
    <t>Молоко кипяченое</t>
  </si>
  <si>
    <t>Расстегай с минтаем_</t>
  </si>
  <si>
    <t>Фрукт свежий</t>
  </si>
  <si>
    <t>Итого за Полдник</t>
  </si>
  <si>
    <t>Ужин</t>
  </si>
  <si>
    <t>Салат из белокачанной капусты</t>
  </si>
  <si>
    <t>Котлеты, биточки, шницели (свинина)_</t>
  </si>
  <si>
    <t>Макаронные изделия отварные с маслом сливочным</t>
  </si>
  <si>
    <t>Соус красный основной</t>
  </si>
  <si>
    <t>Кисель "Витошка"_</t>
  </si>
  <si>
    <t>Итого за Ужин</t>
  </si>
  <si>
    <t>2 ужин</t>
  </si>
  <si>
    <t>Кефир_</t>
  </si>
  <si>
    <t>Манник</t>
  </si>
  <si>
    <t>Итого за 2 ужин</t>
  </si>
  <si>
    <t>Итого за день</t>
  </si>
  <si>
    <t>Примерное меню и пищевая ценность приготовляемых блюд (лист 2)</t>
  </si>
  <si>
    <t>вторник</t>
  </si>
  <si>
    <t>Каша вязкая молочная из пшена с маслом_</t>
  </si>
  <si>
    <t>Какао с молоком*</t>
  </si>
  <si>
    <t>Огурец свеж.порционный</t>
  </si>
  <si>
    <t>Суп-пюре из картофеля_</t>
  </si>
  <si>
    <t>Гренки_</t>
  </si>
  <si>
    <t>Рыба (горбуша) под сырной корочкой(с/г)_</t>
  </si>
  <si>
    <t>Капуста тушенная_</t>
  </si>
  <si>
    <t>Напиток из плодов шиповника*</t>
  </si>
  <si>
    <t>Ватрушка Лакомка_</t>
  </si>
  <si>
    <t>Икра кабачковая_ттк</t>
  </si>
  <si>
    <t>Зразы рубленые из свинины_</t>
  </si>
  <si>
    <t>Каша гречневая рассыпчатая (2 вариант)</t>
  </si>
  <si>
    <t>Чай с лимоном*</t>
  </si>
  <si>
    <t>200/5</t>
  </si>
  <si>
    <t>Йогурт питьевой</t>
  </si>
  <si>
    <t>Кекс "Творожный"_</t>
  </si>
  <si>
    <t>Примерное меню и пищевая ценность приготовляемых блюд (лист 3)</t>
  </si>
  <si>
    <t>среда</t>
  </si>
  <si>
    <t>Запеканка из творога со сгущенным молоком_200/20</t>
  </si>
  <si>
    <t>200/20</t>
  </si>
  <si>
    <t>Кофейный напиток с молоком*</t>
  </si>
  <si>
    <t>Суп картофельный с бобовыми на курином бульоне_</t>
  </si>
  <si>
    <t>Голубцы с мясом (свинина) и рисом__</t>
  </si>
  <si>
    <t>Соус молочный_</t>
  </si>
  <si>
    <t>Компот из ягод (заморозка)*</t>
  </si>
  <si>
    <t>Кулебяка с мясом и рисом_</t>
  </si>
  <si>
    <t>Салат из овощей_</t>
  </si>
  <si>
    <t>Тефтели 2-й вариант /свин/_</t>
  </si>
  <si>
    <t>Пюре картофельное_</t>
  </si>
  <si>
    <t>Чай с ягодами (смородина)_</t>
  </si>
  <si>
    <t>Снежок</t>
  </si>
  <si>
    <t>Булочка с корицей_</t>
  </si>
  <si>
    <t>Примерное меню и пищевая ценность приготовляемых блюд (лист 4)</t>
  </si>
  <si>
    <t>четверг</t>
  </si>
  <si>
    <t>Бутерброды с маслом и сыром_30/10/20</t>
  </si>
  <si>
    <t>30/10/20</t>
  </si>
  <si>
    <t>Йогурт (стаканчик)_125мл</t>
  </si>
  <si>
    <t>Омлет натуральный</t>
  </si>
  <si>
    <t>Суп картофельный с мясными фрикадельками_</t>
  </si>
  <si>
    <t>Азу по-татарски (свинина)_</t>
  </si>
  <si>
    <t>Компот из изюма*</t>
  </si>
  <si>
    <t>Булочка с маком_</t>
  </si>
  <si>
    <t>Салат из свежей капусты с огурцом</t>
  </si>
  <si>
    <t>Суфле из печени_</t>
  </si>
  <si>
    <t>Чай с сахаром*</t>
  </si>
  <si>
    <t>Ряженка_</t>
  </si>
  <si>
    <t>Примерное меню и пищевая ценность приготовляемых блюд (лист 5)</t>
  </si>
  <si>
    <t>пятница</t>
  </si>
  <si>
    <t>Каша вязкая молочная (из пшена и риса) "Дружба" с маслом_</t>
  </si>
  <si>
    <t>Суп картофельный с рыбой__</t>
  </si>
  <si>
    <t>Курица отварная_</t>
  </si>
  <si>
    <t>Рагу овощное (3 вариант)_</t>
  </si>
  <si>
    <t>Гребешок с повидлом_</t>
  </si>
  <si>
    <t>Салат из свежих огурцов_</t>
  </si>
  <si>
    <t>-Каша гречневая вязкая</t>
  </si>
  <si>
    <t>Печенье весовое</t>
  </si>
  <si>
    <t>Примерное меню и пищевая ценность приготовляемых блюд (лист 6)</t>
  </si>
  <si>
    <t>суббота</t>
  </si>
  <si>
    <t>Запеканка из творога_</t>
  </si>
  <si>
    <t>Суп молочный с макаронными изделиями_</t>
  </si>
  <si>
    <t>Суп-лапша домашняя с курой_</t>
  </si>
  <si>
    <t>Рыба (горбуша), запеченная в молочном соусе(с/г)_</t>
  </si>
  <si>
    <t>Рис с овощами</t>
  </si>
  <si>
    <t>Пицца школьная с картофелем_</t>
  </si>
  <si>
    <t>Жаркое по-домашнему из свинины_</t>
  </si>
  <si>
    <t>Компот из ягод (заморозка)_</t>
  </si>
  <si>
    <t>Пряник</t>
  </si>
  <si>
    <t>Примерное меню и пищевая ценность приготовляемых блюд (лист 7)</t>
  </si>
  <si>
    <t>воскресенье</t>
  </si>
  <si>
    <t>Каша молочная Геркулес с маслом_</t>
  </si>
  <si>
    <t>200/10</t>
  </si>
  <si>
    <t>Запеканка (рулет) картофельная с мясом_</t>
  </si>
  <si>
    <t>Ватрушка с творогом_</t>
  </si>
  <si>
    <t>Салат из свежих помидоров</t>
  </si>
  <si>
    <t>Котлета "Здоровье" из мяса кур с морковью_</t>
  </si>
  <si>
    <t>Примерное меню и пищевая ценность приготовляемых блюд (лист 8)</t>
  </si>
  <si>
    <t>2</t>
  </si>
  <si>
    <t>Каша вязкая молочная из риса с маслом_</t>
  </si>
  <si>
    <t>Булочка «Веснушка» (с изюмом)_</t>
  </si>
  <si>
    <t>Конфеты помадные_</t>
  </si>
  <si>
    <t>Салат из сырых овощей_</t>
  </si>
  <si>
    <t>Биточки рыбные из горбуши(с/г)_</t>
  </si>
  <si>
    <t>Картофель отварной_</t>
  </si>
  <si>
    <t>Примерное меню и пищевая ценность приготовляемых блюд (лист 9)</t>
  </si>
  <si>
    <t>Каша молочная ассорти (рис, гречневая крупа)_</t>
  </si>
  <si>
    <t>Макароны отварные с овощами</t>
  </si>
  <si>
    <t>Пирожки с печенью и рисом_</t>
  </si>
  <si>
    <t>Вафли Артек_</t>
  </si>
  <si>
    <t>Примерное меню и пищевая ценность приготовляемых блюд (лист 10)</t>
  </si>
  <si>
    <t>-Запеканка из творога с морковью</t>
  </si>
  <si>
    <t>Молоко сгущенное</t>
  </si>
  <si>
    <t>Рассольник ленинградский на курином бульоне_</t>
  </si>
  <si>
    <t>Рагу из овощей_</t>
  </si>
  <si>
    <t>Салат из свежих помидоров и огурцов</t>
  </si>
  <si>
    <t>Примерное меню и пищевая ценность приготовляемых блюд (лист 11)</t>
  </si>
  <si>
    <t>Омлет с сыром_</t>
  </si>
  <si>
    <t>Суп-пюре из разных овощей</t>
  </si>
  <si>
    <t>Компот из свежих яблок*</t>
  </si>
  <si>
    <t>Рыба припущенная (горбуша)(с/г)_</t>
  </si>
  <si>
    <t>Примерное меню и пищевая ценность приготовляемых блюд (лист 12)</t>
  </si>
  <si>
    <t>Примерное меню и пищевая ценность приготовляемых блюд (лист 13)</t>
  </si>
  <si>
    <t>Запеканка из творога с повидлом_200/20</t>
  </si>
  <si>
    <t>Щи из свежей капусты с картофелем и курой_</t>
  </si>
  <si>
    <t>Рыба (горбуша), припущенная в молоке(с/г)_</t>
  </si>
  <si>
    <t>Салат из свежей капусты с помидором_</t>
  </si>
  <si>
    <t>Пирог Зебра_</t>
  </si>
  <si>
    <t>Примерное меню и пищевая ценность приготовляемых блюд (лист 14)</t>
  </si>
  <si>
    <t>Ризотто_</t>
  </si>
  <si>
    <t>Примерное меню и пищевая ценность приготовляемых блюд (лист 15)</t>
  </si>
  <si>
    <t>3</t>
  </si>
  <si>
    <t>Бутерброды горячие с сыром*</t>
  </si>
  <si>
    <t>30/15</t>
  </si>
  <si>
    <t>250/10</t>
  </si>
  <si>
    <t>Каша Царская с курой_</t>
  </si>
  <si>
    <t>Примерное меню и пищевая ценность приготовляемых блюд (лист 16)</t>
  </si>
  <si>
    <t>Каша вязкая молочная ячневая с маслом_</t>
  </si>
  <si>
    <t>Печень по-строгановски__</t>
  </si>
  <si>
    <t>60/60</t>
  </si>
  <si>
    <t>Рис отварной_</t>
  </si>
  <si>
    <t>Салат из помидор_</t>
  </si>
  <si>
    <t>Суфле из отварной рыбы (горбуша)(с/г)_</t>
  </si>
  <si>
    <t>Примерное меню и пищевая ценность приготовляемых блюд (лист 17)</t>
  </si>
  <si>
    <t>Суфле из кур или бройлеров-цыплят с рисом_</t>
  </si>
  <si>
    <t>Примерное меню и пищевая ценность приготовляемых блюд (лист 18)</t>
  </si>
  <si>
    <t>Мороженное сливочное</t>
  </si>
  <si>
    <t>Примерное меню и пищевая ценность приготовляемых блюд (лист 19)</t>
  </si>
  <si>
    <t>Плов из бройлер-цыплят_</t>
  </si>
  <si>
    <t>Примерное меню и пищевая ценность приготовляемых блюд (лист 20)</t>
  </si>
  <si>
    <t>Паста болоньезе</t>
  </si>
  <si>
    <t>Курица тушеная в соусе_</t>
  </si>
  <si>
    <t>Примерное меню и пищевая ценность приготовляемых блюд (лист 21)</t>
  </si>
  <si>
    <t>Булочка домашняя</t>
  </si>
  <si>
    <t>Среднее за период</t>
  </si>
  <si>
    <t>Итого за период</t>
  </si>
  <si>
    <t>Составил</t>
  </si>
  <si>
    <t>__________________ Зам. гл. буха 2</t>
  </si>
  <si>
    <t>Утвердил</t>
  </si>
  <si>
    <t>__________________</t>
  </si>
  <si>
    <t>М.П.</t>
  </si>
  <si>
    <t xml:space="preserve"> </t>
  </si>
  <si>
    <t>Приложение 8 к СанПиН 2.3/2.4.3590-20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</si>
</sst>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8"/>
      <name val="Arial"/>
    </font>
    <font>
      <b/>
      <sz val="12"/>
      <name val="Arial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5" xfId="0" applyBorder="1" applyAlignment="1">
      <alignment horizontal="center" vertical="center" wrapText="1"/>
    </xf>
    <xf numFmtId="1" fontId="0" fillId="0" borderId="5" xfId="0" applyNumberFormat="1" applyBorder="1" applyAlignment="1">
      <alignment horizontal="center"/>
    </xf>
    <xf numFmtId="1" fontId="0" fillId="0" borderId="5" xfId="0" applyNumberFormat="1" applyBorder="1" applyAlignment="1">
      <alignment horizontal="center" vertical="top"/>
    </xf>
    <xf numFmtId="2" fontId="0" fillId="0" borderId="5" xfId="0" applyNumberFormat="1" applyBorder="1" applyAlignment="1">
      <alignment horizontal="center" vertical="top"/>
    </xf>
    <xf numFmtId="164" fontId="0" fillId="0" borderId="5" xfId="0" applyNumberForma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3" fontId="0" fillId="0" borderId="5" xfId="0" applyNumberFormat="1" applyBorder="1" applyAlignment="1">
      <alignment horizontal="center" vertical="top"/>
    </xf>
    <xf numFmtId="0" fontId="0" fillId="0" borderId="5" xfId="0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 indent="1"/>
    </xf>
    <xf numFmtId="1" fontId="0" fillId="0" borderId="5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936"/>
  <sheetViews>
    <sheetView tabSelected="1" view="pageBreakPreview" topLeftCell="A900" zoomScale="60" zoomScaleNormal="100" workbookViewId="0">
      <selection activeCell="M795" sqref="M795"/>
    </sheetView>
  </sheetViews>
  <sheetFormatPr defaultColWidth="10.5" defaultRowHeight="11.45" customHeight="1" x14ac:dyDescent="0.2"/>
  <cols>
    <col min="1" max="1" width="8.1640625" style="1" customWidth="1"/>
    <col min="2" max="2" width="16.6640625" style="1" customWidth="1"/>
    <col min="3" max="3" width="15" style="1" customWidth="1"/>
    <col min="4" max="4" width="8.6640625" style="1" customWidth="1"/>
    <col min="5" max="5" width="7.6640625" style="1" bestFit="1" customWidth="1"/>
    <col min="6" max="6" width="7.6640625" style="1" customWidth="1"/>
    <col min="7" max="7" width="7.6640625" style="1" bestFit="1" customWidth="1"/>
    <col min="8" max="8" width="9.5" style="1" bestFit="1" customWidth="1"/>
    <col min="9" max="9" width="7.1640625" style="1" customWidth="1"/>
    <col min="10" max="11" width="6.6640625" style="1" bestFit="1" customWidth="1"/>
    <col min="12" max="12" width="5.6640625" style="1" customWidth="1"/>
    <col min="13" max="13" width="8.6640625" style="1" bestFit="1" customWidth="1"/>
    <col min="14" max="15" width="7.6640625" style="1" bestFit="1" customWidth="1"/>
    <col min="16" max="16" width="6.6640625" style="1" bestFit="1" customWidth="1"/>
  </cols>
  <sheetData>
    <row r="1" spans="1:16" ht="11.1" customHeight="1" x14ac:dyDescent="0.2">
      <c r="K1" s="16" t="s">
        <v>206</v>
      </c>
      <c r="L1" s="16"/>
      <c r="M1" s="16"/>
      <c r="N1" s="16"/>
      <c r="O1" s="16"/>
      <c r="P1" s="16"/>
    </row>
    <row r="2" spans="1:16" ht="15.95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1.1" customHeight="1" x14ac:dyDescent="0.2">
      <c r="A3" s="3" t="s">
        <v>1</v>
      </c>
      <c r="E3" s="4" t="s">
        <v>2</v>
      </c>
      <c r="F3" s="18" t="s">
        <v>3</v>
      </c>
      <c r="G3" s="19"/>
      <c r="H3" s="19"/>
      <c r="I3" s="20" t="s">
        <v>4</v>
      </c>
      <c r="J3" s="20"/>
      <c r="K3" s="21" t="s">
        <v>5</v>
      </c>
      <c r="L3" s="21"/>
      <c r="M3" s="21"/>
      <c r="N3" s="21"/>
      <c r="O3" s="21"/>
      <c r="P3" s="21"/>
    </row>
    <row r="4" spans="1:16" ht="11.1" customHeight="1" x14ac:dyDescent="0.2">
      <c r="D4" s="20" t="s">
        <v>6</v>
      </c>
      <c r="E4" s="20"/>
      <c r="F4" s="1" t="s">
        <v>7</v>
      </c>
      <c r="I4" s="20" t="s">
        <v>8</v>
      </c>
      <c r="J4" s="20"/>
      <c r="K4" s="18" t="s">
        <v>9</v>
      </c>
      <c r="L4" s="18"/>
      <c r="M4" s="18"/>
      <c r="N4" s="18"/>
      <c r="O4" s="18"/>
      <c r="P4" s="18"/>
    </row>
    <row r="5" spans="1:16" ht="21.95" customHeight="1" x14ac:dyDescent="0.2">
      <c r="A5" s="22" t="s">
        <v>10</v>
      </c>
      <c r="B5" s="22" t="s">
        <v>11</v>
      </c>
      <c r="C5" s="22"/>
      <c r="D5" s="22" t="s">
        <v>12</v>
      </c>
      <c r="E5" s="26" t="s">
        <v>13</v>
      </c>
      <c r="F5" s="26"/>
      <c r="G5" s="26"/>
      <c r="H5" s="22" t="s">
        <v>14</v>
      </c>
      <c r="I5" s="26" t="s">
        <v>15</v>
      </c>
      <c r="J5" s="26"/>
      <c r="K5" s="26"/>
      <c r="L5" s="26"/>
      <c r="M5" s="26" t="s">
        <v>16</v>
      </c>
      <c r="N5" s="26"/>
      <c r="O5" s="26"/>
      <c r="P5" s="26"/>
    </row>
    <row r="6" spans="1:16" ht="21.95" customHeight="1" x14ac:dyDescent="0.2">
      <c r="A6" s="23"/>
      <c r="B6" s="24"/>
      <c r="C6" s="25"/>
      <c r="D6" s="23"/>
      <c r="E6" s="5" t="s">
        <v>17</v>
      </c>
      <c r="F6" s="5" t="s">
        <v>18</v>
      </c>
      <c r="G6" s="5" t="s">
        <v>19</v>
      </c>
      <c r="H6" s="23"/>
      <c r="I6" s="5" t="s">
        <v>20</v>
      </c>
      <c r="J6" s="5" t="s">
        <v>21</v>
      </c>
      <c r="K6" s="5" t="s">
        <v>22</v>
      </c>
      <c r="L6" s="5" t="s">
        <v>23</v>
      </c>
      <c r="M6" s="5" t="s">
        <v>24</v>
      </c>
      <c r="N6" s="5" t="s">
        <v>25</v>
      </c>
      <c r="O6" s="5" t="s">
        <v>26</v>
      </c>
      <c r="P6" s="5" t="s">
        <v>27</v>
      </c>
    </row>
    <row r="7" spans="1:16" ht="11.1" customHeight="1" x14ac:dyDescent="0.2">
      <c r="A7" s="6">
        <v>1</v>
      </c>
      <c r="B7" s="15">
        <v>2</v>
      </c>
      <c r="C7" s="15"/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</row>
    <row r="8" spans="1:16" ht="11.1" customHeight="1" x14ac:dyDescent="0.2">
      <c r="A8" s="14" t="s">
        <v>28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ht="11.1" customHeight="1" x14ac:dyDescent="0.2">
      <c r="A9" s="7">
        <v>209</v>
      </c>
      <c r="B9" s="12" t="s">
        <v>29</v>
      </c>
      <c r="C9" s="12"/>
      <c r="D9" s="7">
        <v>40</v>
      </c>
      <c r="E9" s="8">
        <v>5.08</v>
      </c>
      <c r="F9" s="9">
        <v>4.5999999999999996</v>
      </c>
      <c r="G9" s="8">
        <v>0.28000000000000003</v>
      </c>
      <c r="H9" s="7">
        <v>63</v>
      </c>
      <c r="I9" s="8">
        <v>0.03</v>
      </c>
      <c r="J9" s="10"/>
      <c r="K9" s="7">
        <v>100</v>
      </c>
      <c r="L9" s="10"/>
      <c r="M9" s="7">
        <v>22</v>
      </c>
      <c r="N9" s="9">
        <v>76.8</v>
      </c>
      <c r="O9" s="10"/>
      <c r="P9" s="10"/>
    </row>
    <row r="10" spans="1:16" ht="11.1" customHeight="1" x14ac:dyDescent="0.2">
      <c r="A10" s="7">
        <v>15</v>
      </c>
      <c r="B10" s="12" t="s">
        <v>30</v>
      </c>
      <c r="C10" s="12"/>
      <c r="D10" s="7">
        <v>20</v>
      </c>
      <c r="E10" s="8">
        <v>5.28</v>
      </c>
      <c r="F10" s="8">
        <v>5.32</v>
      </c>
      <c r="G10" s="10"/>
      <c r="H10" s="8">
        <v>70.12</v>
      </c>
      <c r="I10" s="8">
        <v>0.04</v>
      </c>
      <c r="J10" s="8">
        <v>0.16</v>
      </c>
      <c r="K10" s="7">
        <v>42</v>
      </c>
      <c r="L10" s="10"/>
      <c r="M10" s="7">
        <v>200</v>
      </c>
      <c r="N10" s="7">
        <v>120</v>
      </c>
      <c r="O10" s="7">
        <v>11</v>
      </c>
      <c r="P10" s="8">
        <v>0.16</v>
      </c>
    </row>
    <row r="11" spans="1:16" ht="11.1" customHeight="1" x14ac:dyDescent="0.2">
      <c r="A11" s="7">
        <v>223</v>
      </c>
      <c r="B11" s="12" t="s">
        <v>31</v>
      </c>
      <c r="C11" s="12"/>
      <c r="D11" s="7">
        <v>220</v>
      </c>
      <c r="E11" s="8">
        <v>57.19</v>
      </c>
      <c r="F11" s="9">
        <v>72.599999999999994</v>
      </c>
      <c r="G11" s="8">
        <v>154.06</v>
      </c>
      <c r="H11" s="8">
        <v>559.08000000000004</v>
      </c>
      <c r="I11" s="10"/>
      <c r="J11" s="10"/>
      <c r="K11" s="10"/>
      <c r="L11" s="8">
        <v>0.35</v>
      </c>
      <c r="M11" s="10"/>
      <c r="N11" s="8">
        <v>16.850000000000001</v>
      </c>
      <c r="O11" s="10"/>
      <c r="P11" s="8">
        <v>1.75</v>
      </c>
    </row>
    <row r="12" spans="1:16" ht="11.1" customHeight="1" x14ac:dyDescent="0.2">
      <c r="A12" s="7">
        <v>335</v>
      </c>
      <c r="B12" s="12" t="s">
        <v>32</v>
      </c>
      <c r="C12" s="12"/>
      <c r="D12" s="7">
        <v>30</v>
      </c>
      <c r="E12" s="8">
        <v>0.03</v>
      </c>
      <c r="F12" s="8">
        <v>0.03</v>
      </c>
      <c r="G12" s="9">
        <v>5.0999999999999996</v>
      </c>
      <c r="H12" s="8">
        <v>20.79</v>
      </c>
      <c r="I12" s="10"/>
      <c r="J12" s="8">
        <v>0.27</v>
      </c>
      <c r="K12" s="10"/>
      <c r="L12" s="10"/>
      <c r="M12" s="8">
        <v>2.64</v>
      </c>
      <c r="N12" s="8">
        <v>1.44</v>
      </c>
      <c r="O12" s="8">
        <v>0.27</v>
      </c>
      <c r="P12" s="8">
        <v>0.03</v>
      </c>
    </row>
    <row r="13" spans="1:16" ht="11.1" customHeight="1" x14ac:dyDescent="0.2">
      <c r="A13" s="9">
        <v>16.100000000000001</v>
      </c>
      <c r="B13" s="12" t="s">
        <v>33</v>
      </c>
      <c r="C13" s="12"/>
      <c r="D13" s="7">
        <v>200</v>
      </c>
      <c r="E13" s="9">
        <v>1.4</v>
      </c>
      <c r="F13" s="9">
        <v>1.4</v>
      </c>
      <c r="G13" s="9">
        <v>11.2</v>
      </c>
      <c r="H13" s="7">
        <v>63</v>
      </c>
      <c r="I13" s="8">
        <v>0.04</v>
      </c>
      <c r="J13" s="8">
        <v>1.33</v>
      </c>
      <c r="K13" s="7">
        <v>10</v>
      </c>
      <c r="L13" s="10"/>
      <c r="M13" s="9">
        <v>126.6</v>
      </c>
      <c r="N13" s="9">
        <v>92.8</v>
      </c>
      <c r="O13" s="9">
        <v>15.4</v>
      </c>
      <c r="P13" s="8">
        <v>0.41</v>
      </c>
    </row>
    <row r="14" spans="1:16" ht="11.1" customHeight="1" x14ac:dyDescent="0.2">
      <c r="A14" s="7">
        <v>5</v>
      </c>
      <c r="B14" s="12" t="s">
        <v>34</v>
      </c>
      <c r="C14" s="12"/>
      <c r="D14" s="7">
        <v>50</v>
      </c>
      <c r="E14" s="7">
        <v>4</v>
      </c>
      <c r="F14" s="9">
        <v>0.5</v>
      </c>
      <c r="G14" s="7">
        <v>26</v>
      </c>
      <c r="H14" s="7">
        <v>120</v>
      </c>
      <c r="I14" s="8">
        <v>0.15</v>
      </c>
      <c r="J14" s="9">
        <v>0.1</v>
      </c>
      <c r="K14" s="10"/>
      <c r="L14" s="10"/>
      <c r="M14" s="7">
        <v>28</v>
      </c>
      <c r="N14" s="10"/>
      <c r="O14" s="9">
        <v>18.3</v>
      </c>
      <c r="P14" s="8">
        <v>1.05</v>
      </c>
    </row>
    <row r="15" spans="1:16" ht="11.1" customHeight="1" x14ac:dyDescent="0.2">
      <c r="A15" s="7">
        <v>6</v>
      </c>
      <c r="B15" s="12" t="s">
        <v>35</v>
      </c>
      <c r="C15" s="12"/>
      <c r="D15" s="7">
        <v>30</v>
      </c>
      <c r="E15" s="9">
        <v>2.1</v>
      </c>
      <c r="F15" s="9">
        <v>0.3</v>
      </c>
      <c r="G15" s="9">
        <v>13.8</v>
      </c>
      <c r="H15" s="7">
        <v>66</v>
      </c>
      <c r="I15" s="10"/>
      <c r="J15" s="10"/>
      <c r="K15" s="10"/>
      <c r="L15" s="10"/>
      <c r="M15" s="10"/>
      <c r="N15" s="10"/>
      <c r="O15" s="10"/>
      <c r="P15" s="8">
        <v>0.18</v>
      </c>
    </row>
    <row r="16" spans="1:16" ht="11.1" customHeight="1" x14ac:dyDescent="0.2">
      <c r="A16" s="13" t="s">
        <v>36</v>
      </c>
      <c r="B16" s="13"/>
      <c r="C16" s="13"/>
      <c r="D16" s="13"/>
      <c r="E16" s="8">
        <v>20.079999999999998</v>
      </c>
      <c r="F16" s="8">
        <v>20.75</v>
      </c>
      <c r="G16" s="8">
        <v>85.44</v>
      </c>
      <c r="H16" s="8">
        <v>631.99</v>
      </c>
      <c r="I16" s="10"/>
      <c r="J16" s="10"/>
      <c r="K16" s="7">
        <v>152</v>
      </c>
      <c r="L16" s="8">
        <v>0.35</v>
      </c>
      <c r="M16" s="8">
        <v>849.26</v>
      </c>
      <c r="N16" s="10"/>
      <c r="O16" s="8">
        <v>56.04</v>
      </c>
      <c r="P16" s="10"/>
    </row>
    <row r="17" spans="1:16" ht="11.1" customHeight="1" x14ac:dyDescent="0.2">
      <c r="A17" s="14" t="s">
        <v>37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11.1" customHeight="1" x14ac:dyDescent="0.2">
      <c r="A18" s="7">
        <v>389</v>
      </c>
      <c r="B18" s="12" t="s">
        <v>38</v>
      </c>
      <c r="C18" s="12"/>
      <c r="D18" s="7">
        <v>200</v>
      </c>
      <c r="E18" s="7">
        <v>5</v>
      </c>
      <c r="F18" s="10">
        <v>5.0999999999999996</v>
      </c>
      <c r="G18" s="9">
        <v>21.1</v>
      </c>
      <c r="H18" s="9">
        <v>149.9</v>
      </c>
      <c r="I18" s="8">
        <v>0.06</v>
      </c>
      <c r="J18" s="7">
        <v>20</v>
      </c>
      <c r="K18" s="10"/>
      <c r="L18" s="10"/>
      <c r="M18" s="7">
        <v>14</v>
      </c>
      <c r="N18" s="7">
        <v>64</v>
      </c>
      <c r="O18" s="7">
        <v>24</v>
      </c>
      <c r="P18" s="7">
        <v>1</v>
      </c>
    </row>
    <row r="19" spans="1:16" ht="11.1" customHeight="1" x14ac:dyDescent="0.2">
      <c r="A19" s="13" t="s">
        <v>39</v>
      </c>
      <c r="B19" s="13"/>
      <c r="C19" s="13"/>
      <c r="D19" s="13"/>
      <c r="E19" s="7">
        <v>5</v>
      </c>
      <c r="F19" s="10">
        <v>5.0999999999999996</v>
      </c>
      <c r="G19" s="9">
        <v>21.06</v>
      </c>
      <c r="H19" s="9">
        <v>149.9</v>
      </c>
      <c r="I19" s="8">
        <v>0.06</v>
      </c>
      <c r="J19" s="7">
        <v>20</v>
      </c>
      <c r="K19" s="10"/>
      <c r="L19" s="10"/>
      <c r="M19" s="7">
        <v>14</v>
      </c>
      <c r="N19" s="7">
        <v>64</v>
      </c>
      <c r="O19" s="7">
        <v>24</v>
      </c>
      <c r="P19" s="7">
        <v>1</v>
      </c>
    </row>
    <row r="20" spans="1:16" ht="11.1" customHeight="1" x14ac:dyDescent="0.2">
      <c r="A20" s="14" t="s">
        <v>40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11.1" customHeight="1" x14ac:dyDescent="0.2">
      <c r="A21" s="7">
        <v>9</v>
      </c>
      <c r="B21" s="12" t="s">
        <v>41</v>
      </c>
      <c r="C21" s="12"/>
      <c r="D21" s="7">
        <v>110</v>
      </c>
      <c r="E21" s="8">
        <v>1.21</v>
      </c>
      <c r="F21" s="8">
        <v>0.22</v>
      </c>
      <c r="G21" s="8">
        <v>4.18</v>
      </c>
      <c r="H21" s="9">
        <v>24.2</v>
      </c>
      <c r="I21" s="10"/>
      <c r="J21" s="7">
        <v>28</v>
      </c>
      <c r="K21" s="10"/>
      <c r="L21" s="10"/>
      <c r="M21" s="7">
        <v>15</v>
      </c>
      <c r="N21" s="7">
        <v>29</v>
      </c>
      <c r="O21" s="7">
        <v>22</v>
      </c>
      <c r="P21" s="7">
        <v>1</v>
      </c>
    </row>
    <row r="22" spans="1:16" ht="21.95" customHeight="1" x14ac:dyDescent="0.2">
      <c r="A22" s="8">
        <v>82.02</v>
      </c>
      <c r="B22" s="12" t="s">
        <v>42</v>
      </c>
      <c r="C22" s="12"/>
      <c r="D22" s="10" t="s">
        <v>43</v>
      </c>
      <c r="E22" s="8">
        <v>2.29</v>
      </c>
      <c r="F22" s="9">
        <v>6.5</v>
      </c>
      <c r="G22" s="8">
        <v>25.75</v>
      </c>
      <c r="H22" s="8">
        <v>170.41</v>
      </c>
      <c r="I22" s="8">
        <v>0.02</v>
      </c>
      <c r="J22" s="8">
        <v>14.24</v>
      </c>
      <c r="K22" s="10"/>
      <c r="L22" s="10"/>
      <c r="M22" s="8">
        <v>47.36</v>
      </c>
      <c r="N22" s="7">
        <v>52</v>
      </c>
      <c r="O22" s="8">
        <v>24.88</v>
      </c>
      <c r="P22" s="8">
        <v>1.17</v>
      </c>
    </row>
    <row r="23" spans="1:16" ht="11.1" customHeight="1" x14ac:dyDescent="0.2">
      <c r="A23" s="7">
        <v>265</v>
      </c>
      <c r="B23" s="12" t="s">
        <v>44</v>
      </c>
      <c r="C23" s="12"/>
      <c r="D23" s="7">
        <v>200</v>
      </c>
      <c r="E23" s="7">
        <v>22</v>
      </c>
      <c r="F23" s="8">
        <v>22.51</v>
      </c>
      <c r="G23" s="8">
        <v>34.71</v>
      </c>
      <c r="H23" s="8">
        <v>429.31</v>
      </c>
      <c r="I23" s="8">
        <v>0.11</v>
      </c>
      <c r="J23" s="8">
        <v>1.71</v>
      </c>
      <c r="K23" s="10"/>
      <c r="L23" s="10"/>
      <c r="M23" s="8">
        <v>18.96</v>
      </c>
      <c r="N23" s="8">
        <v>266.87</v>
      </c>
      <c r="O23" s="8">
        <v>25.27</v>
      </c>
      <c r="P23" s="8">
        <v>2.11</v>
      </c>
    </row>
    <row r="24" spans="1:16" ht="11.1" customHeight="1" x14ac:dyDescent="0.2">
      <c r="A24" s="9">
        <v>349.1</v>
      </c>
      <c r="B24" s="12" t="s">
        <v>45</v>
      </c>
      <c r="C24" s="12"/>
      <c r="D24" s="7">
        <v>200</v>
      </c>
      <c r="E24" s="9">
        <v>0.5</v>
      </c>
      <c r="F24" s="10"/>
      <c r="G24" s="7">
        <v>20</v>
      </c>
      <c r="H24" s="7">
        <v>83</v>
      </c>
      <c r="I24" s="10"/>
      <c r="J24" s="8">
        <v>1.49</v>
      </c>
      <c r="K24" s="10"/>
      <c r="L24" s="8">
        <v>0.03</v>
      </c>
      <c r="M24" s="8">
        <v>2.2599999999999998</v>
      </c>
      <c r="N24" s="8">
        <v>1.56</v>
      </c>
      <c r="O24" s="8">
        <v>1.27</v>
      </c>
      <c r="P24" s="8">
        <v>0.31</v>
      </c>
    </row>
    <row r="25" spans="1:16" ht="11.1" customHeight="1" x14ac:dyDescent="0.2">
      <c r="A25" s="7">
        <v>6</v>
      </c>
      <c r="B25" s="12" t="s">
        <v>35</v>
      </c>
      <c r="C25" s="12"/>
      <c r="D25" s="7">
        <v>50</v>
      </c>
      <c r="E25" s="9">
        <v>3.5</v>
      </c>
      <c r="F25" s="9">
        <v>0.5</v>
      </c>
      <c r="G25" s="7">
        <v>23</v>
      </c>
      <c r="H25" s="7">
        <v>110</v>
      </c>
      <c r="I25" s="10"/>
      <c r="J25" s="10"/>
      <c r="K25" s="10"/>
      <c r="L25" s="10"/>
      <c r="M25" s="10"/>
      <c r="N25" s="10"/>
      <c r="O25" s="10"/>
      <c r="P25" s="9">
        <v>0.3</v>
      </c>
    </row>
    <row r="26" spans="1:16" ht="11.1" customHeight="1" x14ac:dyDescent="0.2">
      <c r="A26" s="7">
        <v>5</v>
      </c>
      <c r="B26" s="12" t="s">
        <v>34</v>
      </c>
      <c r="C26" s="12"/>
      <c r="D26" s="7">
        <v>70</v>
      </c>
      <c r="E26" s="9">
        <v>5.6</v>
      </c>
      <c r="F26" s="9">
        <v>0.7</v>
      </c>
      <c r="G26" s="9">
        <v>36.4</v>
      </c>
      <c r="H26" s="7">
        <v>168</v>
      </c>
      <c r="I26" s="8">
        <v>0.21</v>
      </c>
      <c r="J26" s="8">
        <v>0.14000000000000001</v>
      </c>
      <c r="K26" s="10"/>
      <c r="L26" s="10"/>
      <c r="M26" s="9">
        <v>39.200000000000003</v>
      </c>
      <c r="N26" s="10"/>
      <c r="O26" s="8">
        <v>25.62</v>
      </c>
      <c r="P26" s="8">
        <v>1.47</v>
      </c>
    </row>
    <row r="27" spans="1:16" ht="11.1" customHeight="1" x14ac:dyDescent="0.2">
      <c r="A27" s="13" t="s">
        <v>46</v>
      </c>
      <c r="B27" s="13"/>
      <c r="C27" s="13"/>
      <c r="D27" s="13"/>
      <c r="E27" s="9">
        <v>37.1</v>
      </c>
      <c r="F27" s="8">
        <v>37.43</v>
      </c>
      <c r="G27" s="8">
        <v>152.04</v>
      </c>
      <c r="H27" s="8">
        <v>1099.92</v>
      </c>
      <c r="I27" s="10"/>
      <c r="J27" s="7">
        <v>28</v>
      </c>
      <c r="K27" s="10"/>
      <c r="L27" s="8">
        <v>0.03</v>
      </c>
      <c r="M27" s="7">
        <v>15</v>
      </c>
      <c r="N27" s="7">
        <v>29</v>
      </c>
      <c r="O27" s="8">
        <v>79.14</v>
      </c>
      <c r="P27" s="8">
        <v>5.36</v>
      </c>
    </row>
    <row r="28" spans="1:16" ht="11.1" customHeight="1" x14ac:dyDescent="0.2">
      <c r="A28" s="14" t="s">
        <v>47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11.1" customHeight="1" x14ac:dyDescent="0.2">
      <c r="A29" s="7">
        <v>385</v>
      </c>
      <c r="B29" s="12" t="s">
        <v>48</v>
      </c>
      <c r="C29" s="12"/>
      <c r="D29" s="7">
        <v>200</v>
      </c>
      <c r="E29" s="9">
        <v>5.8</v>
      </c>
      <c r="F29" s="7">
        <v>5</v>
      </c>
      <c r="G29" s="9">
        <v>9.6</v>
      </c>
      <c r="H29" s="7">
        <v>107</v>
      </c>
      <c r="I29" s="10"/>
      <c r="J29" s="8">
        <v>2.74</v>
      </c>
      <c r="K29" s="10"/>
      <c r="L29" s="10"/>
      <c r="M29" s="10"/>
      <c r="N29" s="10"/>
      <c r="O29" s="10"/>
      <c r="P29" s="8">
        <v>0.22</v>
      </c>
    </row>
    <row r="30" spans="1:16" ht="11.1" customHeight="1" x14ac:dyDescent="0.2">
      <c r="A30" s="7">
        <v>687</v>
      </c>
      <c r="B30" s="12" t="s">
        <v>49</v>
      </c>
      <c r="C30" s="12"/>
      <c r="D30" s="7">
        <v>70</v>
      </c>
      <c r="E30" s="8">
        <v>8.86</v>
      </c>
      <c r="F30" s="8">
        <v>7.56</v>
      </c>
      <c r="G30" s="8">
        <v>30.28</v>
      </c>
      <c r="H30" s="8">
        <v>223.52</v>
      </c>
      <c r="I30" s="10"/>
      <c r="J30" s="8">
        <v>0.27</v>
      </c>
      <c r="K30" s="8">
        <v>4.7300000000000004</v>
      </c>
      <c r="L30" s="8">
        <v>0.28000000000000003</v>
      </c>
      <c r="M30" s="10"/>
      <c r="N30" s="8">
        <v>70.989999999999995</v>
      </c>
      <c r="O30" s="10"/>
      <c r="P30" s="8">
        <v>0.34</v>
      </c>
    </row>
    <row r="31" spans="1:16" ht="11.1" customHeight="1" x14ac:dyDescent="0.2">
      <c r="A31" s="7">
        <v>338</v>
      </c>
      <c r="B31" s="12" t="s">
        <v>50</v>
      </c>
      <c r="C31" s="12"/>
      <c r="D31" s="7">
        <v>1</v>
      </c>
      <c r="E31" s="10">
        <v>0.8</v>
      </c>
      <c r="F31" s="10">
        <v>0.8</v>
      </c>
      <c r="G31" s="10">
        <v>19.600000000000001</v>
      </c>
      <c r="H31" s="10">
        <v>93.6</v>
      </c>
      <c r="I31" s="10"/>
      <c r="J31" s="10"/>
      <c r="K31" s="10"/>
      <c r="L31" s="10"/>
      <c r="M31" s="10"/>
      <c r="N31" s="10"/>
      <c r="O31" s="10"/>
      <c r="P31" s="10"/>
    </row>
    <row r="32" spans="1:16" ht="11.1" customHeight="1" x14ac:dyDescent="0.2">
      <c r="A32" s="13" t="s">
        <v>51</v>
      </c>
      <c r="B32" s="13"/>
      <c r="C32" s="13"/>
      <c r="D32" s="13"/>
      <c r="E32" s="8">
        <v>14.96</v>
      </c>
      <c r="F32" s="8">
        <v>15.56</v>
      </c>
      <c r="G32" s="8">
        <v>63.88</v>
      </c>
      <c r="H32" s="8">
        <v>450.52</v>
      </c>
      <c r="I32" s="8">
        <v>0.09</v>
      </c>
      <c r="J32" s="10"/>
      <c r="K32" s="10"/>
      <c r="L32" s="8">
        <v>0.28000000000000003</v>
      </c>
      <c r="M32" s="8">
        <v>273.23</v>
      </c>
      <c r="N32" s="10"/>
      <c r="O32" s="8">
        <v>11.84</v>
      </c>
      <c r="P32" s="10"/>
    </row>
    <row r="33" spans="1:16" ht="11.1" customHeight="1" x14ac:dyDescent="0.2">
      <c r="A33" s="14" t="s">
        <v>52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11.1" customHeight="1" x14ac:dyDescent="0.2">
      <c r="A34" s="7">
        <v>45</v>
      </c>
      <c r="B34" s="12" t="s">
        <v>53</v>
      </c>
      <c r="C34" s="12"/>
      <c r="D34" s="7">
        <v>110</v>
      </c>
      <c r="E34" s="8">
        <v>2.86</v>
      </c>
      <c r="F34" s="8">
        <v>8.14</v>
      </c>
      <c r="G34" s="9">
        <v>3.6</v>
      </c>
      <c r="H34" s="8">
        <v>98.78</v>
      </c>
      <c r="I34" s="8">
        <v>0.08</v>
      </c>
      <c r="J34" s="8">
        <v>20.79</v>
      </c>
      <c r="K34" s="10"/>
      <c r="L34" s="10"/>
      <c r="M34" s="8">
        <v>31.79</v>
      </c>
      <c r="N34" s="8">
        <v>30.58</v>
      </c>
      <c r="O34" s="8">
        <v>31.21</v>
      </c>
      <c r="P34" s="8">
        <v>0.55000000000000004</v>
      </c>
    </row>
    <row r="35" spans="1:16" ht="21.95" customHeight="1" x14ac:dyDescent="0.2">
      <c r="A35" s="7">
        <v>268</v>
      </c>
      <c r="B35" s="12" t="s">
        <v>54</v>
      </c>
      <c r="C35" s="12"/>
      <c r="D35" s="7">
        <v>110</v>
      </c>
      <c r="E35" s="8">
        <v>12.98</v>
      </c>
      <c r="F35" s="8">
        <v>33.549999999999997</v>
      </c>
      <c r="G35" s="8">
        <v>13.31</v>
      </c>
      <c r="H35" s="9">
        <v>408.1</v>
      </c>
      <c r="I35" s="10"/>
      <c r="J35" s="10"/>
      <c r="K35" s="10"/>
      <c r="L35" s="10"/>
      <c r="M35" s="7">
        <v>7</v>
      </c>
      <c r="N35" s="10"/>
      <c r="O35" s="7">
        <v>18</v>
      </c>
      <c r="P35" s="8">
        <v>0.88</v>
      </c>
    </row>
    <row r="36" spans="1:16" ht="21.95" customHeight="1" x14ac:dyDescent="0.2">
      <c r="A36" s="7">
        <v>309</v>
      </c>
      <c r="B36" s="12" t="s">
        <v>55</v>
      </c>
      <c r="C36" s="12"/>
      <c r="D36" s="7">
        <v>180</v>
      </c>
      <c r="E36" s="8">
        <v>6.55</v>
      </c>
      <c r="F36" s="8">
        <v>6.95</v>
      </c>
      <c r="G36" s="8">
        <v>36.56</v>
      </c>
      <c r="H36" s="8">
        <v>234.85</v>
      </c>
      <c r="I36" s="10"/>
      <c r="J36" s="10"/>
      <c r="K36" s="10"/>
      <c r="L36" s="10"/>
      <c r="M36" s="10"/>
      <c r="N36" s="8">
        <v>37.57</v>
      </c>
      <c r="O36" s="10"/>
      <c r="P36" s="10"/>
    </row>
    <row r="37" spans="1:16" ht="11.1" customHeight="1" x14ac:dyDescent="0.2">
      <c r="A37" s="7">
        <v>326</v>
      </c>
      <c r="B37" s="12" t="s">
        <v>56</v>
      </c>
      <c r="C37" s="12"/>
      <c r="D37" s="7">
        <v>20</v>
      </c>
      <c r="E37" s="9">
        <v>0.2</v>
      </c>
      <c r="F37" s="9">
        <v>0.4</v>
      </c>
      <c r="G37" s="9">
        <v>1.6</v>
      </c>
      <c r="H37" s="8">
        <v>11.33</v>
      </c>
      <c r="I37" s="10"/>
      <c r="J37" s="8">
        <v>1.33</v>
      </c>
      <c r="K37" s="10"/>
      <c r="L37" s="8">
        <v>0.02</v>
      </c>
      <c r="M37" s="8">
        <v>8.33</v>
      </c>
      <c r="N37" s="8">
        <v>1.42</v>
      </c>
      <c r="O37" s="8">
        <v>1.22</v>
      </c>
      <c r="P37" s="8">
        <v>0.13</v>
      </c>
    </row>
    <row r="38" spans="1:16" ht="11.1" customHeight="1" x14ac:dyDescent="0.2">
      <c r="A38" s="7">
        <v>352</v>
      </c>
      <c r="B38" s="12" t="s">
        <v>57</v>
      </c>
      <c r="C38" s="12"/>
      <c r="D38" s="7">
        <v>200</v>
      </c>
      <c r="E38" s="10"/>
      <c r="F38" s="10"/>
      <c r="G38" s="7">
        <v>24</v>
      </c>
      <c r="H38" s="7">
        <v>95</v>
      </c>
      <c r="I38" s="9">
        <v>0.3</v>
      </c>
      <c r="J38" s="7">
        <v>20</v>
      </c>
      <c r="K38" s="7">
        <v>130</v>
      </c>
      <c r="L38" s="8">
        <v>2.35</v>
      </c>
      <c r="M38" s="10"/>
      <c r="N38" s="10"/>
      <c r="O38" s="10"/>
      <c r="P38" s="10"/>
    </row>
    <row r="39" spans="1:16" ht="11.1" customHeight="1" x14ac:dyDescent="0.2">
      <c r="A39" s="7">
        <v>6</v>
      </c>
      <c r="B39" s="12" t="s">
        <v>35</v>
      </c>
      <c r="C39" s="12"/>
      <c r="D39" s="7">
        <v>40</v>
      </c>
      <c r="E39" s="9">
        <v>2.8</v>
      </c>
      <c r="F39" s="9">
        <v>0.4</v>
      </c>
      <c r="G39" s="9">
        <v>18.399999999999999</v>
      </c>
      <c r="H39" s="7">
        <v>88</v>
      </c>
      <c r="I39" s="10"/>
      <c r="J39" s="10"/>
      <c r="K39" s="10"/>
      <c r="L39" s="10"/>
      <c r="M39" s="10"/>
      <c r="N39" s="10"/>
      <c r="O39" s="10"/>
      <c r="P39" s="8">
        <v>0.24</v>
      </c>
    </row>
    <row r="40" spans="1:16" ht="11.1" customHeight="1" x14ac:dyDescent="0.2">
      <c r="A40" s="7">
        <v>5</v>
      </c>
      <c r="B40" s="12" t="s">
        <v>34</v>
      </c>
      <c r="C40" s="12"/>
      <c r="D40" s="7">
        <v>80</v>
      </c>
      <c r="E40" s="9">
        <v>6.4</v>
      </c>
      <c r="F40" s="9">
        <v>0.8</v>
      </c>
      <c r="G40" s="9">
        <v>41.6</v>
      </c>
      <c r="H40" s="7">
        <v>192</v>
      </c>
      <c r="I40" s="8">
        <v>0.24</v>
      </c>
      <c r="J40" s="8">
        <v>0.16</v>
      </c>
      <c r="K40" s="10"/>
      <c r="L40" s="10"/>
      <c r="M40" s="9">
        <v>44.8</v>
      </c>
      <c r="N40" s="10"/>
      <c r="O40" s="8">
        <v>29.28</v>
      </c>
      <c r="P40" s="8">
        <v>1.68</v>
      </c>
    </row>
    <row r="41" spans="1:16" ht="11.1" customHeight="1" x14ac:dyDescent="0.2">
      <c r="A41" s="13" t="s">
        <v>58</v>
      </c>
      <c r="B41" s="13"/>
      <c r="C41" s="13"/>
      <c r="D41" s="13"/>
      <c r="E41" s="8">
        <v>20.79</v>
      </c>
      <c r="F41" s="8">
        <v>20.239999999999998</v>
      </c>
      <c r="G41" s="8">
        <v>90.07</v>
      </c>
      <c r="H41" s="8">
        <v>638.05999999999995</v>
      </c>
      <c r="I41" s="10"/>
      <c r="J41" s="7">
        <v>20</v>
      </c>
      <c r="K41" s="10"/>
      <c r="L41" s="8">
        <v>2.37</v>
      </c>
      <c r="M41" s="8">
        <v>131.38</v>
      </c>
      <c r="N41" s="7">
        <v>154</v>
      </c>
      <c r="O41" s="8">
        <v>71.75</v>
      </c>
      <c r="P41" s="7">
        <v>2</v>
      </c>
    </row>
    <row r="42" spans="1:16" ht="11.1" customHeight="1" x14ac:dyDescent="0.2">
      <c r="A42" s="14" t="s">
        <v>59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11.1" customHeight="1" x14ac:dyDescent="0.2">
      <c r="A43" s="7">
        <v>386</v>
      </c>
      <c r="B43" s="12" t="s">
        <v>60</v>
      </c>
      <c r="C43" s="12"/>
      <c r="D43" s="7">
        <v>200</v>
      </c>
      <c r="E43" s="9">
        <v>5.8</v>
      </c>
      <c r="F43" s="7">
        <v>5</v>
      </c>
      <c r="G43" s="7">
        <v>8</v>
      </c>
      <c r="H43" s="7">
        <v>100</v>
      </c>
      <c r="I43" s="8">
        <v>0.09</v>
      </c>
      <c r="J43" s="8">
        <v>1.56</v>
      </c>
      <c r="K43" s="8">
        <v>44.44</v>
      </c>
      <c r="L43" s="10"/>
      <c r="M43" s="8">
        <v>266.67</v>
      </c>
      <c r="N43" s="7">
        <v>200</v>
      </c>
      <c r="O43" s="8">
        <v>31.11</v>
      </c>
      <c r="P43" s="8">
        <v>0.22</v>
      </c>
    </row>
    <row r="44" spans="1:16" ht="11.1" customHeight="1" x14ac:dyDescent="0.2">
      <c r="A44" s="7">
        <v>1</v>
      </c>
      <c r="B44" s="12" t="s">
        <v>61</v>
      </c>
      <c r="C44" s="12"/>
      <c r="D44" s="7">
        <v>50</v>
      </c>
      <c r="E44" s="9">
        <v>3.2</v>
      </c>
      <c r="F44" s="7">
        <v>4</v>
      </c>
      <c r="G44" s="9">
        <v>25.1</v>
      </c>
      <c r="H44" s="7">
        <v>150</v>
      </c>
      <c r="I44" s="8">
        <v>0.05</v>
      </c>
      <c r="J44" s="8">
        <v>0.05</v>
      </c>
      <c r="K44" s="8">
        <v>6.55</v>
      </c>
      <c r="L44" s="8">
        <v>0.25</v>
      </c>
      <c r="M44" s="9">
        <v>17.899999999999999</v>
      </c>
      <c r="N44" s="9">
        <v>17.2</v>
      </c>
      <c r="O44" s="9">
        <v>3.4</v>
      </c>
      <c r="P44" s="9">
        <v>0.4</v>
      </c>
    </row>
    <row r="45" spans="1:16" ht="11.1" customHeight="1" x14ac:dyDescent="0.2">
      <c r="A45" s="13" t="s">
        <v>62</v>
      </c>
      <c r="B45" s="13"/>
      <c r="C45" s="13"/>
      <c r="D45" s="13"/>
      <c r="E45" s="7">
        <v>5</v>
      </c>
      <c r="F45" s="7">
        <v>5.0599999999999996</v>
      </c>
      <c r="G45" s="9">
        <v>21.1</v>
      </c>
      <c r="H45" s="7">
        <v>150</v>
      </c>
      <c r="I45" s="8">
        <v>0.14000000000000001</v>
      </c>
      <c r="J45" s="8">
        <v>1.61</v>
      </c>
      <c r="K45" s="8">
        <v>50.99</v>
      </c>
      <c r="L45" s="8">
        <v>0.25</v>
      </c>
      <c r="M45" s="8">
        <v>284.57</v>
      </c>
      <c r="N45" s="9">
        <v>217.2</v>
      </c>
      <c r="O45" s="8">
        <v>34.51</v>
      </c>
      <c r="P45" s="8">
        <v>0.62</v>
      </c>
    </row>
    <row r="46" spans="1:16" ht="11.1" customHeight="1" x14ac:dyDescent="0.2">
      <c r="A46" s="13" t="s">
        <v>63</v>
      </c>
      <c r="B46" s="13"/>
      <c r="C46" s="13"/>
      <c r="D46" s="13"/>
      <c r="E46" s="8">
        <f>E45+E41+E32+E27+E19+E16</f>
        <v>102.92999999999999</v>
      </c>
      <c r="F46" s="8">
        <f t="shared" ref="F46:H46" si="0">F45+F41+F32+F27+F19+F16</f>
        <v>104.13999999999999</v>
      </c>
      <c r="G46" s="8">
        <f t="shared" si="0"/>
        <v>433.59</v>
      </c>
      <c r="H46" s="8">
        <f t="shared" si="0"/>
        <v>3120.3900000000003</v>
      </c>
      <c r="I46" s="10"/>
      <c r="J46" s="7">
        <v>67</v>
      </c>
      <c r="K46" s="8">
        <v>337.72</v>
      </c>
      <c r="L46" s="8">
        <v>3.28</v>
      </c>
      <c r="M46" s="7">
        <v>22</v>
      </c>
      <c r="N46" s="8">
        <v>1050.08</v>
      </c>
      <c r="O46" s="7">
        <v>40</v>
      </c>
      <c r="P46" s="9">
        <v>14.6</v>
      </c>
    </row>
    <row r="47" spans="1:16" ht="11.1" customHeight="1" x14ac:dyDescent="0.2">
      <c r="K47" s="16" t="s">
        <v>206</v>
      </c>
      <c r="L47" s="16"/>
      <c r="M47" s="16"/>
      <c r="N47" s="16"/>
      <c r="O47" s="16"/>
      <c r="P47" s="16"/>
    </row>
    <row r="48" spans="1:16" ht="11.1" customHeight="1" x14ac:dyDescent="0.2">
      <c r="A48" s="17" t="s">
        <v>64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1.1" customHeight="1" x14ac:dyDescent="0.2">
      <c r="A49" s="3" t="s">
        <v>1</v>
      </c>
      <c r="E49" s="4" t="s">
        <v>2</v>
      </c>
      <c r="F49" s="18" t="s">
        <v>65</v>
      </c>
      <c r="G49" s="19"/>
      <c r="H49" s="19"/>
      <c r="I49" s="20" t="s">
        <v>4</v>
      </c>
      <c r="J49" s="20"/>
      <c r="K49" s="21" t="s">
        <v>5</v>
      </c>
      <c r="L49" s="21"/>
      <c r="M49" s="21"/>
      <c r="N49" s="21"/>
      <c r="O49" s="21"/>
      <c r="P49" s="21"/>
    </row>
    <row r="50" spans="1:16" ht="11.1" customHeight="1" x14ac:dyDescent="0.2">
      <c r="D50" s="20" t="s">
        <v>6</v>
      </c>
      <c r="E50" s="20"/>
      <c r="F50" s="1" t="s">
        <v>7</v>
      </c>
      <c r="I50" s="20" t="s">
        <v>8</v>
      </c>
      <c r="J50" s="20"/>
      <c r="K50" s="18" t="s">
        <v>9</v>
      </c>
      <c r="L50" s="18"/>
      <c r="M50" s="18"/>
      <c r="N50" s="18"/>
      <c r="O50" s="18"/>
      <c r="P50" s="18"/>
    </row>
    <row r="51" spans="1:16" ht="21.95" customHeight="1" x14ac:dyDescent="0.2">
      <c r="A51" s="22" t="s">
        <v>10</v>
      </c>
      <c r="B51" s="22" t="s">
        <v>11</v>
      </c>
      <c r="C51" s="22"/>
      <c r="D51" s="22" t="s">
        <v>12</v>
      </c>
      <c r="E51" s="26" t="s">
        <v>13</v>
      </c>
      <c r="F51" s="26"/>
      <c r="G51" s="26"/>
      <c r="H51" s="22" t="s">
        <v>14</v>
      </c>
      <c r="I51" s="26" t="s">
        <v>15</v>
      </c>
      <c r="J51" s="26"/>
      <c r="K51" s="26"/>
      <c r="L51" s="26"/>
      <c r="M51" s="26" t="s">
        <v>16</v>
      </c>
      <c r="N51" s="26"/>
      <c r="O51" s="26"/>
      <c r="P51" s="26"/>
    </row>
    <row r="52" spans="1:16" ht="21.95" customHeight="1" x14ac:dyDescent="0.2">
      <c r="A52" s="23"/>
      <c r="B52" s="24"/>
      <c r="C52" s="25"/>
      <c r="D52" s="23"/>
      <c r="E52" s="5" t="s">
        <v>17</v>
      </c>
      <c r="F52" s="5" t="s">
        <v>18</v>
      </c>
      <c r="G52" s="5" t="s">
        <v>19</v>
      </c>
      <c r="H52" s="23"/>
      <c r="I52" s="5" t="s">
        <v>20</v>
      </c>
      <c r="J52" s="5" t="s">
        <v>21</v>
      </c>
      <c r="K52" s="5" t="s">
        <v>22</v>
      </c>
      <c r="L52" s="5" t="s">
        <v>23</v>
      </c>
      <c r="M52" s="5" t="s">
        <v>24</v>
      </c>
      <c r="N52" s="5" t="s">
        <v>25</v>
      </c>
      <c r="O52" s="5" t="s">
        <v>26</v>
      </c>
      <c r="P52" s="5" t="s">
        <v>27</v>
      </c>
    </row>
    <row r="53" spans="1:16" ht="11.1" customHeight="1" x14ac:dyDescent="0.2">
      <c r="A53" s="6">
        <v>1</v>
      </c>
      <c r="B53" s="15">
        <v>2</v>
      </c>
      <c r="C53" s="15"/>
      <c r="D53" s="6">
        <v>3</v>
      </c>
      <c r="E53" s="6">
        <v>4</v>
      </c>
      <c r="F53" s="6">
        <v>5</v>
      </c>
      <c r="G53" s="6">
        <v>6</v>
      </c>
      <c r="H53" s="6">
        <v>7</v>
      </c>
      <c r="I53" s="6">
        <v>8</v>
      </c>
      <c r="J53" s="6">
        <v>9</v>
      </c>
      <c r="K53" s="6">
        <v>10</v>
      </c>
      <c r="L53" s="6">
        <v>11</v>
      </c>
      <c r="M53" s="6">
        <v>12</v>
      </c>
      <c r="N53" s="6">
        <v>13</v>
      </c>
      <c r="O53" s="6">
        <v>14</v>
      </c>
      <c r="P53" s="6">
        <v>15</v>
      </c>
    </row>
    <row r="54" spans="1:16" ht="11.1" customHeight="1" x14ac:dyDescent="0.2">
      <c r="A54" s="14" t="s">
        <v>28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1:16" ht="21.95" customHeight="1" x14ac:dyDescent="0.2">
      <c r="A55" s="8">
        <v>173.01</v>
      </c>
      <c r="B55" s="12" t="s">
        <v>66</v>
      </c>
      <c r="C55" s="12"/>
      <c r="D55" s="10" t="s">
        <v>43</v>
      </c>
      <c r="E55" s="8">
        <v>10.029999999999999</v>
      </c>
      <c r="F55" s="8">
        <v>15.63</v>
      </c>
      <c r="G55" s="9">
        <v>49.4</v>
      </c>
      <c r="H55" s="7">
        <v>380</v>
      </c>
      <c r="I55" s="10"/>
      <c r="J55" s="10"/>
      <c r="K55" s="10"/>
      <c r="L55" s="10"/>
      <c r="M55" s="10"/>
      <c r="N55" s="10"/>
      <c r="O55" s="10"/>
      <c r="P55" s="10"/>
    </row>
    <row r="56" spans="1:16" ht="11.1" customHeight="1" x14ac:dyDescent="0.2">
      <c r="A56" s="7">
        <v>209</v>
      </c>
      <c r="B56" s="12" t="s">
        <v>29</v>
      </c>
      <c r="C56" s="12"/>
      <c r="D56" s="7">
        <v>40</v>
      </c>
      <c r="E56" s="8">
        <v>5.08</v>
      </c>
      <c r="F56" s="9">
        <v>4.5999999999999996</v>
      </c>
      <c r="G56" s="8">
        <v>0.28000000000000003</v>
      </c>
      <c r="H56" s="7">
        <v>63</v>
      </c>
      <c r="I56" s="8">
        <v>0.03</v>
      </c>
      <c r="J56" s="10"/>
      <c r="K56" s="7">
        <v>100</v>
      </c>
      <c r="L56" s="10"/>
      <c r="M56" s="7">
        <v>22</v>
      </c>
      <c r="N56" s="9">
        <v>76.8</v>
      </c>
      <c r="O56" s="10"/>
      <c r="P56" s="10"/>
    </row>
    <row r="57" spans="1:16" ht="11.1" customHeight="1" x14ac:dyDescent="0.2">
      <c r="A57" s="9">
        <v>382.1</v>
      </c>
      <c r="B57" s="12" t="s">
        <v>67</v>
      </c>
      <c r="C57" s="12"/>
      <c r="D57" s="7">
        <v>200</v>
      </c>
      <c r="E57" s="8">
        <v>4.08</v>
      </c>
      <c r="F57" s="8">
        <v>3.54</v>
      </c>
      <c r="G57" s="9">
        <v>11.8</v>
      </c>
      <c r="H57" s="9">
        <v>118.6</v>
      </c>
      <c r="I57" s="10"/>
      <c r="J57" s="10"/>
      <c r="K57" s="10"/>
      <c r="L57" s="10"/>
      <c r="M57" s="10"/>
      <c r="N57" s="10"/>
      <c r="O57" s="10"/>
      <c r="P57" s="9">
        <v>1.1000000000000001</v>
      </c>
    </row>
    <row r="58" spans="1:16" ht="11.1" customHeight="1" x14ac:dyDescent="0.2">
      <c r="A58" s="7">
        <v>5</v>
      </c>
      <c r="B58" s="12" t="s">
        <v>34</v>
      </c>
      <c r="C58" s="12"/>
      <c r="D58" s="7">
        <v>50</v>
      </c>
      <c r="E58" s="7">
        <v>4</v>
      </c>
      <c r="F58" s="9">
        <v>0.5</v>
      </c>
      <c r="G58" s="7">
        <v>26</v>
      </c>
      <c r="H58" s="7">
        <v>120</v>
      </c>
      <c r="I58" s="8">
        <v>0.15</v>
      </c>
      <c r="J58" s="9">
        <v>0.1</v>
      </c>
      <c r="K58" s="10"/>
      <c r="L58" s="10"/>
      <c r="M58" s="7">
        <v>28</v>
      </c>
      <c r="N58" s="10"/>
      <c r="O58" s="9">
        <v>18.3</v>
      </c>
      <c r="P58" s="8">
        <v>1.05</v>
      </c>
    </row>
    <row r="59" spans="1:16" ht="11.1" customHeight="1" x14ac:dyDescent="0.2">
      <c r="A59" s="7">
        <v>6</v>
      </c>
      <c r="B59" s="12" t="s">
        <v>35</v>
      </c>
      <c r="C59" s="12"/>
      <c r="D59" s="7">
        <v>30</v>
      </c>
      <c r="E59" s="9">
        <v>2.1</v>
      </c>
      <c r="F59" s="9">
        <v>0.3</v>
      </c>
      <c r="G59" s="9">
        <v>13.8</v>
      </c>
      <c r="H59" s="7">
        <v>66</v>
      </c>
      <c r="I59" s="10"/>
      <c r="J59" s="10"/>
      <c r="K59" s="10"/>
      <c r="L59" s="10"/>
      <c r="M59" s="10"/>
      <c r="N59" s="10"/>
      <c r="O59" s="10"/>
      <c r="P59" s="8">
        <v>0.18</v>
      </c>
    </row>
    <row r="60" spans="1:16" ht="11.1" customHeight="1" x14ac:dyDescent="0.2">
      <c r="A60" s="13" t="s">
        <v>36</v>
      </c>
      <c r="B60" s="13"/>
      <c r="C60" s="13"/>
      <c r="D60" s="13"/>
      <c r="E60" s="8">
        <v>20.29</v>
      </c>
      <c r="F60" s="8">
        <v>20.57</v>
      </c>
      <c r="G60" s="8">
        <v>85.28</v>
      </c>
      <c r="H60" s="9">
        <v>602.6</v>
      </c>
      <c r="I60" s="8">
        <v>0.24</v>
      </c>
      <c r="J60" s="10"/>
      <c r="K60" s="10"/>
      <c r="L60" s="10"/>
      <c r="M60" s="8">
        <v>167.52</v>
      </c>
      <c r="N60" s="10"/>
      <c r="O60" s="8">
        <v>19.559999999999999</v>
      </c>
      <c r="P60" s="10"/>
    </row>
    <row r="61" spans="1:16" ht="11.1" customHeight="1" x14ac:dyDescent="0.2">
      <c r="A61" s="14" t="s">
        <v>37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1:16" ht="11.1" customHeight="1" x14ac:dyDescent="0.2">
      <c r="A62" s="7">
        <v>389</v>
      </c>
      <c r="B62" s="12" t="s">
        <v>38</v>
      </c>
      <c r="C62" s="12"/>
      <c r="D62" s="7">
        <v>200</v>
      </c>
      <c r="E62" s="7">
        <v>5</v>
      </c>
      <c r="F62" s="10">
        <v>5.0999999999999996</v>
      </c>
      <c r="G62" s="9">
        <v>21.06</v>
      </c>
      <c r="H62" s="9">
        <v>149.9</v>
      </c>
      <c r="I62" s="8">
        <v>0.06</v>
      </c>
      <c r="J62" s="7">
        <v>20</v>
      </c>
      <c r="K62" s="10"/>
      <c r="L62" s="10"/>
      <c r="M62" s="7">
        <v>14</v>
      </c>
      <c r="N62" s="7">
        <v>64</v>
      </c>
      <c r="O62" s="7">
        <v>24</v>
      </c>
      <c r="P62" s="7">
        <v>1</v>
      </c>
    </row>
    <row r="63" spans="1:16" ht="11.1" customHeight="1" x14ac:dyDescent="0.2">
      <c r="A63" s="13" t="s">
        <v>39</v>
      </c>
      <c r="B63" s="13"/>
      <c r="C63" s="13"/>
      <c r="D63" s="13"/>
      <c r="E63" s="7">
        <v>5</v>
      </c>
      <c r="F63" s="10">
        <v>5.0999999999999996</v>
      </c>
      <c r="G63" s="9">
        <v>21.1</v>
      </c>
      <c r="H63" s="9">
        <v>149.9</v>
      </c>
      <c r="I63" s="8">
        <v>0.06</v>
      </c>
      <c r="J63" s="7">
        <v>20</v>
      </c>
      <c r="K63" s="10"/>
      <c r="L63" s="10"/>
      <c r="M63" s="7">
        <v>14</v>
      </c>
      <c r="N63" s="7">
        <v>64</v>
      </c>
      <c r="O63" s="7">
        <v>24</v>
      </c>
      <c r="P63" s="7">
        <v>1</v>
      </c>
    </row>
    <row r="64" spans="1:16" ht="11.1" customHeight="1" x14ac:dyDescent="0.2">
      <c r="A64" s="14" t="s">
        <v>40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1:16" ht="11.1" customHeight="1" x14ac:dyDescent="0.2">
      <c r="A65" s="7">
        <v>8</v>
      </c>
      <c r="B65" s="12" t="s">
        <v>68</v>
      </c>
      <c r="C65" s="12"/>
      <c r="D65" s="7">
        <v>110</v>
      </c>
      <c r="E65" s="8">
        <v>0.77</v>
      </c>
      <c r="F65" s="8">
        <v>0.11</v>
      </c>
      <c r="G65" s="8">
        <v>2.09</v>
      </c>
      <c r="H65" s="9">
        <v>13.2</v>
      </c>
      <c r="I65" s="8">
        <v>0.11</v>
      </c>
      <c r="J65" s="7">
        <v>11</v>
      </c>
      <c r="K65" s="10"/>
      <c r="L65" s="8">
        <v>0.22</v>
      </c>
      <c r="M65" s="9">
        <v>25.3</v>
      </c>
      <c r="N65" s="9">
        <v>46.2</v>
      </c>
      <c r="O65" s="9">
        <v>15.4</v>
      </c>
      <c r="P65" s="8">
        <v>0.66</v>
      </c>
    </row>
    <row r="66" spans="1:16" ht="11.1" customHeight="1" x14ac:dyDescent="0.2">
      <c r="A66" s="9">
        <v>25.2</v>
      </c>
      <c r="B66" s="12" t="s">
        <v>69</v>
      </c>
      <c r="C66" s="12"/>
      <c r="D66" s="7">
        <v>270</v>
      </c>
      <c r="E66" s="8">
        <v>3.78</v>
      </c>
      <c r="F66" s="8">
        <v>5.53</v>
      </c>
      <c r="G66" s="8">
        <v>20.79</v>
      </c>
      <c r="H66" s="9">
        <v>148.5</v>
      </c>
      <c r="I66" s="10"/>
      <c r="J66" s="7">
        <v>21</v>
      </c>
      <c r="K66" s="10"/>
      <c r="L66" s="10"/>
      <c r="M66" s="7">
        <v>133</v>
      </c>
      <c r="N66" s="7">
        <v>90</v>
      </c>
      <c r="O66" s="7">
        <v>39</v>
      </c>
      <c r="P66" s="7">
        <v>2</v>
      </c>
    </row>
    <row r="67" spans="1:16" ht="11.1" customHeight="1" x14ac:dyDescent="0.2">
      <c r="A67" s="7">
        <v>371</v>
      </c>
      <c r="B67" s="12" t="s">
        <v>70</v>
      </c>
      <c r="C67" s="12"/>
      <c r="D67" s="7">
        <v>30</v>
      </c>
      <c r="E67" s="8">
        <v>2.58</v>
      </c>
      <c r="F67" s="8">
        <v>0.24</v>
      </c>
      <c r="G67" s="8">
        <v>16.98</v>
      </c>
      <c r="H67" s="8">
        <v>80.61</v>
      </c>
      <c r="I67" s="10"/>
      <c r="J67" s="10"/>
      <c r="K67" s="10"/>
      <c r="L67" s="10"/>
      <c r="M67" s="10"/>
      <c r="N67" s="10"/>
      <c r="O67" s="10"/>
      <c r="P67" s="10"/>
    </row>
    <row r="68" spans="1:16" ht="21.95" customHeight="1" x14ac:dyDescent="0.2">
      <c r="A68" s="7">
        <v>232</v>
      </c>
      <c r="B68" s="12" t="s">
        <v>71</v>
      </c>
      <c r="C68" s="12"/>
      <c r="D68" s="7">
        <v>110</v>
      </c>
      <c r="E68" s="9">
        <v>19.8</v>
      </c>
      <c r="F68" s="9">
        <v>19.8</v>
      </c>
      <c r="G68" s="8">
        <v>2.86</v>
      </c>
      <c r="H68" s="9">
        <v>320.10000000000002</v>
      </c>
      <c r="I68" s="10"/>
      <c r="J68" s="10"/>
      <c r="K68" s="8">
        <v>22.74</v>
      </c>
      <c r="L68" s="8">
        <v>1.29</v>
      </c>
      <c r="M68" s="10"/>
      <c r="N68" s="8">
        <v>306.64999999999998</v>
      </c>
      <c r="O68" s="10"/>
      <c r="P68" s="8">
        <v>1.29</v>
      </c>
    </row>
    <row r="69" spans="1:16" ht="11.1" customHeight="1" x14ac:dyDescent="0.2">
      <c r="A69" s="7">
        <v>139</v>
      </c>
      <c r="B69" s="12" t="s">
        <v>72</v>
      </c>
      <c r="C69" s="12"/>
      <c r="D69" s="7">
        <v>200</v>
      </c>
      <c r="E69" s="8">
        <v>4.13</v>
      </c>
      <c r="F69" s="8">
        <v>6.49</v>
      </c>
      <c r="G69" s="8">
        <v>18.89</v>
      </c>
      <c r="H69" s="8">
        <v>150.22</v>
      </c>
      <c r="I69" s="8">
        <v>0.09</v>
      </c>
      <c r="J69" s="9">
        <v>34.4</v>
      </c>
      <c r="K69" s="10"/>
      <c r="L69" s="10"/>
      <c r="M69" s="9">
        <v>118.4</v>
      </c>
      <c r="N69" s="7">
        <v>82</v>
      </c>
      <c r="O69" s="7">
        <v>42</v>
      </c>
      <c r="P69" s="8">
        <v>1.69</v>
      </c>
    </row>
    <row r="70" spans="1:16" ht="11.1" customHeight="1" x14ac:dyDescent="0.2">
      <c r="A70" s="9">
        <v>388.1</v>
      </c>
      <c r="B70" s="12" t="s">
        <v>73</v>
      </c>
      <c r="C70" s="12"/>
      <c r="D70" s="7">
        <v>200</v>
      </c>
      <c r="E70" s="9">
        <v>0.6</v>
      </c>
      <c r="F70" s="9">
        <v>0.2</v>
      </c>
      <c r="G70" s="9">
        <v>15.2</v>
      </c>
      <c r="H70" s="9">
        <v>65.3</v>
      </c>
      <c r="I70" s="10"/>
      <c r="J70" s="9">
        <v>0.6</v>
      </c>
      <c r="K70" s="7">
        <v>2</v>
      </c>
      <c r="L70" s="8">
        <v>0.36</v>
      </c>
      <c r="M70" s="7">
        <v>16</v>
      </c>
      <c r="N70" s="9">
        <v>16.600000000000001</v>
      </c>
      <c r="O70" s="9">
        <v>20.399999999999999</v>
      </c>
      <c r="P70" s="9">
        <v>0.6</v>
      </c>
    </row>
    <row r="71" spans="1:16" ht="11.1" customHeight="1" x14ac:dyDescent="0.2">
      <c r="A71" s="7">
        <v>6</v>
      </c>
      <c r="B71" s="12" t="s">
        <v>35</v>
      </c>
      <c r="C71" s="12"/>
      <c r="D71" s="7">
        <v>50</v>
      </c>
      <c r="E71" s="9">
        <v>3.5</v>
      </c>
      <c r="F71" s="9">
        <v>0.5</v>
      </c>
      <c r="G71" s="7">
        <v>23</v>
      </c>
      <c r="H71" s="7">
        <v>110</v>
      </c>
      <c r="I71" s="10"/>
      <c r="J71" s="10"/>
      <c r="K71" s="10"/>
      <c r="L71" s="10"/>
      <c r="M71" s="10"/>
      <c r="N71" s="10"/>
      <c r="O71" s="10"/>
      <c r="P71" s="9">
        <v>0.3</v>
      </c>
    </row>
    <row r="72" spans="1:16" ht="11.1" customHeight="1" x14ac:dyDescent="0.2">
      <c r="A72" s="7">
        <v>5</v>
      </c>
      <c r="B72" s="12" t="s">
        <v>34</v>
      </c>
      <c r="C72" s="12"/>
      <c r="D72" s="7">
        <v>70</v>
      </c>
      <c r="E72" s="9">
        <v>5.6</v>
      </c>
      <c r="F72" s="9">
        <v>0.7</v>
      </c>
      <c r="G72" s="9">
        <v>36.4</v>
      </c>
      <c r="H72" s="7">
        <v>168</v>
      </c>
      <c r="I72" s="8">
        <v>0.21</v>
      </c>
      <c r="J72" s="8">
        <v>0.14000000000000001</v>
      </c>
      <c r="K72" s="10"/>
      <c r="L72" s="10"/>
      <c r="M72" s="9">
        <v>39.200000000000003</v>
      </c>
      <c r="N72" s="10"/>
      <c r="O72" s="8">
        <v>25.62</v>
      </c>
      <c r="P72" s="8">
        <v>1.47</v>
      </c>
    </row>
    <row r="73" spans="1:16" ht="11.1" customHeight="1" x14ac:dyDescent="0.2">
      <c r="A73" s="13" t="s">
        <v>46</v>
      </c>
      <c r="B73" s="13"/>
      <c r="C73" s="13"/>
      <c r="D73" s="13"/>
      <c r="E73" s="8">
        <v>35.76</v>
      </c>
      <c r="F73" s="8">
        <v>36.57</v>
      </c>
      <c r="G73" s="8">
        <v>156.21</v>
      </c>
      <c r="H73" s="8">
        <v>1055.93</v>
      </c>
      <c r="I73" s="10"/>
      <c r="J73" s="8">
        <v>46.14</v>
      </c>
      <c r="K73" s="8">
        <v>24.74</v>
      </c>
      <c r="L73" s="8">
        <v>1.87</v>
      </c>
      <c r="M73" s="7">
        <v>133</v>
      </c>
      <c r="N73" s="7">
        <v>90</v>
      </c>
      <c r="O73" s="8">
        <v>150.97</v>
      </c>
      <c r="P73" s="7">
        <v>2</v>
      </c>
    </row>
    <row r="74" spans="1:16" ht="11.1" customHeight="1" x14ac:dyDescent="0.2">
      <c r="A74" s="14" t="s">
        <v>47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1:16" ht="11.1" customHeight="1" x14ac:dyDescent="0.2">
      <c r="A75" s="9">
        <v>16.100000000000001</v>
      </c>
      <c r="B75" s="12" t="s">
        <v>33</v>
      </c>
      <c r="C75" s="12"/>
      <c r="D75" s="7">
        <v>200</v>
      </c>
      <c r="E75" s="9">
        <v>1.4</v>
      </c>
      <c r="F75" s="9">
        <v>1.4</v>
      </c>
      <c r="G75" s="9">
        <v>11.2</v>
      </c>
      <c r="H75" s="7">
        <v>63</v>
      </c>
      <c r="I75" s="8">
        <v>0.04</v>
      </c>
      <c r="J75" s="8">
        <v>1.33</v>
      </c>
      <c r="K75" s="7">
        <v>10</v>
      </c>
      <c r="L75" s="10"/>
      <c r="M75" s="9">
        <v>126.6</v>
      </c>
      <c r="N75" s="9">
        <v>92.8</v>
      </c>
      <c r="O75" s="9">
        <v>15.4</v>
      </c>
      <c r="P75" s="8">
        <v>0.41</v>
      </c>
    </row>
    <row r="76" spans="1:16" ht="11.1" customHeight="1" x14ac:dyDescent="0.2">
      <c r="A76" s="8">
        <v>21.12</v>
      </c>
      <c r="B76" s="12" t="s">
        <v>74</v>
      </c>
      <c r="C76" s="12"/>
      <c r="D76" s="7">
        <v>80</v>
      </c>
      <c r="E76" s="8">
        <v>9.1199999999999992</v>
      </c>
      <c r="F76" s="8">
        <v>16.16</v>
      </c>
      <c r="G76" s="8">
        <v>42.72</v>
      </c>
      <c r="H76" s="7">
        <v>352</v>
      </c>
      <c r="I76" s="10"/>
      <c r="J76" s="8">
        <v>7.0000000000000007E-2</v>
      </c>
      <c r="K76" s="8">
        <v>36.29</v>
      </c>
      <c r="L76" s="10"/>
      <c r="M76" s="10"/>
      <c r="N76" s="8">
        <v>96.23</v>
      </c>
      <c r="O76" s="10"/>
      <c r="P76" s="8">
        <v>0.96</v>
      </c>
    </row>
    <row r="77" spans="1:16" ht="11.1" customHeight="1" x14ac:dyDescent="0.2">
      <c r="A77" s="7">
        <v>338</v>
      </c>
      <c r="B77" s="12" t="s">
        <v>50</v>
      </c>
      <c r="C77" s="12"/>
      <c r="D77" s="7">
        <v>1</v>
      </c>
      <c r="E77" s="10">
        <v>0.8</v>
      </c>
      <c r="F77" s="10">
        <v>0.8</v>
      </c>
      <c r="G77" s="10">
        <v>19.600000000000001</v>
      </c>
      <c r="H77" s="10">
        <v>93.6</v>
      </c>
      <c r="I77" s="10"/>
      <c r="J77" s="10"/>
      <c r="K77" s="10"/>
      <c r="L77" s="10"/>
      <c r="M77" s="10"/>
      <c r="N77" s="10"/>
      <c r="O77" s="10"/>
      <c r="P77" s="10"/>
    </row>
    <row r="78" spans="1:16" ht="11.1" customHeight="1" x14ac:dyDescent="0.2">
      <c r="A78" s="13" t="s">
        <v>51</v>
      </c>
      <c r="B78" s="13"/>
      <c r="C78" s="13"/>
      <c r="D78" s="13"/>
      <c r="E78" s="8">
        <v>15.52</v>
      </c>
      <c r="F78" s="8">
        <v>17.559999999999999</v>
      </c>
      <c r="G78" s="8">
        <v>63.92</v>
      </c>
      <c r="H78" s="7">
        <v>455</v>
      </c>
      <c r="I78" s="10"/>
      <c r="J78" s="10"/>
      <c r="K78" s="8">
        <v>46.29</v>
      </c>
      <c r="L78" s="10"/>
      <c r="M78" s="8">
        <v>180.81</v>
      </c>
      <c r="N78" s="10"/>
      <c r="O78" s="8">
        <v>38.44</v>
      </c>
      <c r="P78" s="10"/>
    </row>
    <row r="79" spans="1:16" ht="11.1" customHeight="1" x14ac:dyDescent="0.2">
      <c r="A79" s="14" t="s">
        <v>52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1:16" ht="11.1" customHeight="1" x14ac:dyDescent="0.2">
      <c r="A80" s="10"/>
      <c r="B80" s="12" t="s">
        <v>75</v>
      </c>
      <c r="C80" s="12"/>
      <c r="D80" s="7">
        <v>110</v>
      </c>
      <c r="E80" s="8">
        <v>3.04</v>
      </c>
      <c r="F80" s="8">
        <v>7.92</v>
      </c>
      <c r="G80" s="8">
        <v>16.02</v>
      </c>
      <c r="H80" s="8">
        <v>147.18</v>
      </c>
      <c r="I80" s="8">
        <v>0.18</v>
      </c>
      <c r="J80" s="9">
        <v>7.7</v>
      </c>
      <c r="K80" s="10"/>
      <c r="L80" s="8">
        <v>3.48</v>
      </c>
      <c r="M80" s="9">
        <v>45.1</v>
      </c>
      <c r="N80" s="9">
        <v>40.700000000000003</v>
      </c>
      <c r="O80" s="9">
        <v>16.5</v>
      </c>
      <c r="P80" s="8">
        <v>0.84</v>
      </c>
    </row>
    <row r="81" spans="1:16" ht="11.1" customHeight="1" x14ac:dyDescent="0.2">
      <c r="A81" s="7">
        <v>274</v>
      </c>
      <c r="B81" s="12" t="s">
        <v>76</v>
      </c>
      <c r="C81" s="12"/>
      <c r="D81" s="7">
        <v>110</v>
      </c>
      <c r="E81" s="8">
        <v>10.96</v>
      </c>
      <c r="F81" s="8">
        <v>29.77</v>
      </c>
      <c r="G81" s="8">
        <v>11.18</v>
      </c>
      <c r="H81" s="9">
        <v>355.3</v>
      </c>
      <c r="I81" s="8">
        <v>7.0000000000000007E-2</v>
      </c>
      <c r="J81" s="8">
        <v>1.34</v>
      </c>
      <c r="K81" s="8">
        <v>24.93</v>
      </c>
      <c r="L81" s="10"/>
      <c r="M81" s="8">
        <v>40.28</v>
      </c>
      <c r="N81" s="8">
        <v>124.26</v>
      </c>
      <c r="O81" s="8">
        <v>18.059999999999999</v>
      </c>
      <c r="P81" s="8">
        <v>0.68</v>
      </c>
    </row>
    <row r="82" spans="1:16" ht="21.95" customHeight="1" x14ac:dyDescent="0.2">
      <c r="A82" s="7">
        <v>171</v>
      </c>
      <c r="B82" s="12" t="s">
        <v>77</v>
      </c>
      <c r="C82" s="12"/>
      <c r="D82" s="7">
        <v>200</v>
      </c>
      <c r="E82" s="8">
        <v>11.07</v>
      </c>
      <c r="F82" s="8">
        <v>11.96</v>
      </c>
      <c r="G82" s="8">
        <v>49.84</v>
      </c>
      <c r="H82" s="7">
        <v>350</v>
      </c>
      <c r="I82" s="10"/>
      <c r="J82" s="10"/>
      <c r="K82" s="10"/>
      <c r="L82" s="8">
        <v>1.1200000000000001</v>
      </c>
      <c r="M82" s="10"/>
      <c r="N82" s="8">
        <v>407.92</v>
      </c>
      <c r="O82" s="10"/>
      <c r="P82" s="9">
        <v>9.1999999999999993</v>
      </c>
    </row>
    <row r="83" spans="1:16" ht="11.1" customHeight="1" x14ac:dyDescent="0.2">
      <c r="A83" s="9">
        <v>377.1</v>
      </c>
      <c r="B83" s="12" t="s">
        <v>78</v>
      </c>
      <c r="C83" s="12"/>
      <c r="D83" s="10" t="s">
        <v>79</v>
      </c>
      <c r="E83" s="9">
        <v>0.1</v>
      </c>
      <c r="F83" s="10"/>
      <c r="G83" s="9">
        <v>9.1999999999999993</v>
      </c>
      <c r="H83" s="7">
        <v>37</v>
      </c>
      <c r="I83" s="10"/>
      <c r="J83" s="8">
        <v>2.83</v>
      </c>
      <c r="K83" s="10"/>
      <c r="L83" s="10"/>
      <c r="M83" s="9">
        <v>14.2</v>
      </c>
      <c r="N83" s="9">
        <v>4.4000000000000004</v>
      </c>
      <c r="O83" s="9">
        <v>2.4</v>
      </c>
      <c r="P83" s="8">
        <v>0.36</v>
      </c>
    </row>
    <row r="84" spans="1:16" ht="11.1" customHeight="1" x14ac:dyDescent="0.2">
      <c r="A84" s="7">
        <v>5</v>
      </c>
      <c r="B84" s="12" t="s">
        <v>34</v>
      </c>
      <c r="C84" s="12"/>
      <c r="D84" s="7">
        <v>80</v>
      </c>
      <c r="E84" s="9">
        <v>6.4</v>
      </c>
      <c r="F84" s="9">
        <v>0.8</v>
      </c>
      <c r="G84" s="9">
        <v>41.6</v>
      </c>
      <c r="H84" s="7">
        <v>192</v>
      </c>
      <c r="I84" s="8">
        <v>0.24</v>
      </c>
      <c r="J84" s="8">
        <v>0.16</v>
      </c>
      <c r="K84" s="10"/>
      <c r="L84" s="10"/>
      <c r="M84" s="9">
        <v>44.8</v>
      </c>
      <c r="N84" s="10"/>
      <c r="O84" s="8">
        <v>29.28</v>
      </c>
      <c r="P84" s="8">
        <v>1.68</v>
      </c>
    </row>
    <row r="85" spans="1:16" ht="11.1" customHeight="1" x14ac:dyDescent="0.2">
      <c r="A85" s="7">
        <v>6</v>
      </c>
      <c r="B85" s="12" t="s">
        <v>35</v>
      </c>
      <c r="C85" s="12"/>
      <c r="D85" s="7">
        <v>40</v>
      </c>
      <c r="E85" s="9">
        <v>2.8</v>
      </c>
      <c r="F85" s="9">
        <v>0.4</v>
      </c>
      <c r="G85" s="9">
        <v>18.399999999999999</v>
      </c>
      <c r="H85" s="7">
        <v>88</v>
      </c>
      <c r="I85" s="10"/>
      <c r="J85" s="10"/>
      <c r="K85" s="10"/>
      <c r="L85" s="10"/>
      <c r="M85" s="10"/>
      <c r="N85" s="10"/>
      <c r="O85" s="10"/>
      <c r="P85" s="8">
        <v>0.24</v>
      </c>
    </row>
    <row r="86" spans="1:16" ht="11.1" customHeight="1" x14ac:dyDescent="0.2">
      <c r="A86" s="13" t="s">
        <v>58</v>
      </c>
      <c r="B86" s="13"/>
      <c r="C86" s="13"/>
      <c r="D86" s="13"/>
      <c r="E86" s="8">
        <v>20.37</v>
      </c>
      <c r="F86" s="8">
        <v>20.85</v>
      </c>
      <c r="G86" s="8">
        <v>86.24</v>
      </c>
      <c r="H86" s="8">
        <v>599.48</v>
      </c>
      <c r="I86" s="10"/>
      <c r="J86" s="8">
        <v>12.03</v>
      </c>
      <c r="K86" s="8">
        <v>24.93</v>
      </c>
      <c r="L86" s="9">
        <v>4.5999999999999996</v>
      </c>
      <c r="M86" s="8">
        <v>179.42</v>
      </c>
      <c r="N86" s="10"/>
      <c r="O86" s="8">
        <v>341.68</v>
      </c>
      <c r="P86" s="10"/>
    </row>
    <row r="87" spans="1:16" ht="11.1" customHeight="1" x14ac:dyDescent="0.2">
      <c r="A87" s="14" t="s">
        <v>59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</row>
    <row r="88" spans="1:16" ht="11.1" customHeight="1" x14ac:dyDescent="0.2">
      <c r="A88" s="7">
        <v>386</v>
      </c>
      <c r="B88" s="12" t="s">
        <v>80</v>
      </c>
      <c r="C88" s="12"/>
      <c r="D88" s="7">
        <v>200</v>
      </c>
      <c r="E88" s="9">
        <v>8.1999999999999993</v>
      </c>
      <c r="F88" s="7">
        <v>3</v>
      </c>
      <c r="G88" s="9">
        <v>11.8</v>
      </c>
      <c r="H88" s="8">
        <v>111.24</v>
      </c>
      <c r="I88" s="8">
        <v>0.08</v>
      </c>
      <c r="J88" s="9">
        <v>1.4</v>
      </c>
      <c r="K88" s="7">
        <v>40</v>
      </c>
      <c r="L88" s="10"/>
      <c r="M88" s="7">
        <v>240</v>
      </c>
      <c r="N88" s="7">
        <v>180</v>
      </c>
      <c r="O88" s="7">
        <v>28</v>
      </c>
      <c r="P88" s="9">
        <v>0.2</v>
      </c>
    </row>
    <row r="89" spans="1:16" ht="11.1" customHeight="1" x14ac:dyDescent="0.2">
      <c r="A89" s="7">
        <v>447</v>
      </c>
      <c r="B89" s="12" t="s">
        <v>81</v>
      </c>
      <c r="C89" s="12"/>
      <c r="D89" s="7">
        <v>50</v>
      </c>
      <c r="E89" s="8">
        <v>4.76</v>
      </c>
      <c r="F89" s="8">
        <v>8.43</v>
      </c>
      <c r="G89" s="8">
        <v>26.82</v>
      </c>
      <c r="H89" s="8">
        <v>200.28</v>
      </c>
      <c r="I89" s="10"/>
      <c r="J89" s="10"/>
      <c r="K89" s="10"/>
      <c r="L89" s="10"/>
      <c r="M89" s="10"/>
      <c r="N89" s="10"/>
      <c r="O89" s="10"/>
      <c r="P89" s="10"/>
    </row>
    <row r="90" spans="1:16" ht="11.1" customHeight="1" x14ac:dyDescent="0.2">
      <c r="A90" s="13" t="s">
        <v>62</v>
      </c>
      <c r="B90" s="13"/>
      <c r="C90" s="13"/>
      <c r="D90" s="13"/>
      <c r="E90" s="8">
        <v>4.96</v>
      </c>
      <c r="F90" s="8">
        <v>5.43</v>
      </c>
      <c r="G90" s="8">
        <v>21.62</v>
      </c>
      <c r="H90" s="8">
        <v>151.52000000000001</v>
      </c>
      <c r="I90" s="10"/>
      <c r="J90" s="9">
        <v>1.4</v>
      </c>
      <c r="K90" s="7">
        <v>40</v>
      </c>
      <c r="L90" s="10"/>
      <c r="M90" s="7">
        <v>240</v>
      </c>
      <c r="N90" s="10"/>
      <c r="O90" s="7">
        <v>28</v>
      </c>
      <c r="P90" s="10"/>
    </row>
    <row r="91" spans="1:16" s="1" customFormat="1" ht="11.1" customHeight="1" x14ac:dyDescent="0.2">
      <c r="A91" s="13" t="s">
        <v>63</v>
      </c>
      <c r="B91" s="13"/>
      <c r="C91" s="13"/>
      <c r="D91" s="13"/>
      <c r="E91" s="9">
        <f>E90+E86+E78+E73+E63+E60</f>
        <v>101.9</v>
      </c>
      <c r="F91" s="9">
        <f t="shared" ref="F91:H91" si="1">F90+F86+F78+F73+F63+F60</f>
        <v>106.07999999999998</v>
      </c>
      <c r="G91" s="9">
        <f t="shared" si="1"/>
        <v>434.37</v>
      </c>
      <c r="H91" s="9">
        <f t="shared" si="1"/>
        <v>3014.4300000000003</v>
      </c>
      <c r="I91" s="10"/>
      <c r="J91" s="8">
        <v>81.59</v>
      </c>
      <c r="K91" s="8">
        <v>235.96</v>
      </c>
      <c r="L91" s="8">
        <v>6.47</v>
      </c>
      <c r="M91" s="7">
        <v>133</v>
      </c>
      <c r="N91" s="8">
        <v>1538.56</v>
      </c>
      <c r="O91" s="7">
        <v>39</v>
      </c>
      <c r="P91" s="8">
        <v>23.91</v>
      </c>
    </row>
    <row r="92" spans="1:16" ht="11.1" customHeight="1" x14ac:dyDescent="0.2">
      <c r="K92" s="16" t="s">
        <v>206</v>
      </c>
      <c r="L92" s="16"/>
      <c r="M92" s="16"/>
      <c r="N92" s="16"/>
      <c r="O92" s="16"/>
      <c r="P92" s="16"/>
    </row>
    <row r="93" spans="1:16" ht="11.1" customHeight="1" x14ac:dyDescent="0.2">
      <c r="A93" s="17" t="s">
        <v>82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ht="11.1" customHeight="1" x14ac:dyDescent="0.2">
      <c r="A94" s="3" t="s">
        <v>1</v>
      </c>
      <c r="E94" s="4" t="s">
        <v>2</v>
      </c>
      <c r="F94" s="18" t="s">
        <v>83</v>
      </c>
      <c r="G94" s="19"/>
      <c r="H94" s="19"/>
      <c r="I94" s="20" t="s">
        <v>4</v>
      </c>
      <c r="J94" s="20"/>
      <c r="K94" s="21" t="s">
        <v>5</v>
      </c>
      <c r="L94" s="21"/>
      <c r="M94" s="21"/>
      <c r="N94" s="21"/>
      <c r="O94" s="21"/>
      <c r="P94" s="21"/>
    </row>
    <row r="95" spans="1:16" ht="11.1" customHeight="1" x14ac:dyDescent="0.2">
      <c r="D95" s="20" t="s">
        <v>6</v>
      </c>
      <c r="E95" s="20"/>
      <c r="F95" s="1" t="s">
        <v>7</v>
      </c>
      <c r="I95" s="20" t="s">
        <v>8</v>
      </c>
      <c r="J95" s="20"/>
      <c r="K95" s="18" t="s">
        <v>9</v>
      </c>
      <c r="L95" s="18"/>
      <c r="M95" s="18"/>
      <c r="N95" s="18"/>
      <c r="O95" s="18"/>
      <c r="P95" s="18"/>
    </row>
    <row r="96" spans="1:16" ht="21.95" customHeight="1" x14ac:dyDescent="0.2">
      <c r="A96" s="22" t="s">
        <v>10</v>
      </c>
      <c r="B96" s="22" t="s">
        <v>11</v>
      </c>
      <c r="C96" s="22"/>
      <c r="D96" s="22" t="s">
        <v>12</v>
      </c>
      <c r="E96" s="26" t="s">
        <v>13</v>
      </c>
      <c r="F96" s="26"/>
      <c r="G96" s="26"/>
      <c r="H96" s="22" t="s">
        <v>14</v>
      </c>
      <c r="I96" s="26" t="s">
        <v>15</v>
      </c>
      <c r="J96" s="26"/>
      <c r="K96" s="26"/>
      <c r="L96" s="26"/>
      <c r="M96" s="26" t="s">
        <v>16</v>
      </c>
      <c r="N96" s="26"/>
      <c r="O96" s="26"/>
      <c r="P96" s="26"/>
    </row>
    <row r="97" spans="1:16" ht="21.95" customHeight="1" x14ac:dyDescent="0.2">
      <c r="A97" s="23"/>
      <c r="B97" s="24"/>
      <c r="C97" s="25"/>
      <c r="D97" s="23"/>
      <c r="E97" s="5" t="s">
        <v>17</v>
      </c>
      <c r="F97" s="5" t="s">
        <v>18</v>
      </c>
      <c r="G97" s="5" t="s">
        <v>19</v>
      </c>
      <c r="H97" s="23"/>
      <c r="I97" s="5" t="s">
        <v>20</v>
      </c>
      <c r="J97" s="5" t="s">
        <v>21</v>
      </c>
      <c r="K97" s="5" t="s">
        <v>22</v>
      </c>
      <c r="L97" s="5" t="s">
        <v>23</v>
      </c>
      <c r="M97" s="5" t="s">
        <v>24</v>
      </c>
      <c r="N97" s="5" t="s">
        <v>25</v>
      </c>
      <c r="O97" s="5" t="s">
        <v>26</v>
      </c>
      <c r="P97" s="5" t="s">
        <v>27</v>
      </c>
    </row>
    <row r="98" spans="1:16" ht="11.1" customHeight="1" x14ac:dyDescent="0.2">
      <c r="A98" s="6">
        <v>1</v>
      </c>
      <c r="B98" s="15">
        <v>2</v>
      </c>
      <c r="C98" s="15"/>
      <c r="D98" s="6">
        <v>3</v>
      </c>
      <c r="E98" s="6">
        <v>4</v>
      </c>
      <c r="F98" s="6">
        <v>5</v>
      </c>
      <c r="G98" s="6">
        <v>6</v>
      </c>
      <c r="H98" s="6">
        <v>7</v>
      </c>
      <c r="I98" s="6">
        <v>8</v>
      </c>
      <c r="J98" s="6">
        <v>9</v>
      </c>
      <c r="K98" s="6">
        <v>10</v>
      </c>
      <c r="L98" s="6">
        <v>11</v>
      </c>
      <c r="M98" s="6">
        <v>12</v>
      </c>
      <c r="N98" s="6">
        <v>13</v>
      </c>
      <c r="O98" s="6">
        <v>14</v>
      </c>
      <c r="P98" s="6">
        <v>15</v>
      </c>
    </row>
    <row r="99" spans="1:16" ht="11.1" customHeight="1" x14ac:dyDescent="0.2">
      <c r="A99" s="14" t="s">
        <v>28</v>
      </c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ht="11.1" customHeight="1" x14ac:dyDescent="0.2">
      <c r="A100" s="7">
        <v>15</v>
      </c>
      <c r="B100" s="12" t="s">
        <v>30</v>
      </c>
      <c r="C100" s="12"/>
      <c r="D100" s="7">
        <v>30</v>
      </c>
      <c r="E100" s="8">
        <v>7.92</v>
      </c>
      <c r="F100" s="8">
        <v>7.98</v>
      </c>
      <c r="G100" s="10"/>
      <c r="H100" s="8">
        <v>105.18</v>
      </c>
      <c r="I100" s="8">
        <v>0.06</v>
      </c>
      <c r="J100" s="8">
        <v>0.24</v>
      </c>
      <c r="K100" s="7">
        <v>63</v>
      </c>
      <c r="L100" s="10"/>
      <c r="M100" s="7">
        <v>300</v>
      </c>
      <c r="N100" s="7">
        <v>180</v>
      </c>
      <c r="O100" s="9">
        <v>16.5</v>
      </c>
      <c r="P100" s="8">
        <v>0.24</v>
      </c>
    </row>
    <row r="101" spans="1:16" ht="21.95" customHeight="1" x14ac:dyDescent="0.2">
      <c r="A101" s="7">
        <v>223</v>
      </c>
      <c r="B101" s="12" t="s">
        <v>84</v>
      </c>
      <c r="C101" s="12"/>
      <c r="D101" s="10" t="s">
        <v>85</v>
      </c>
      <c r="E101" s="8">
        <v>35.24</v>
      </c>
      <c r="F101" s="9">
        <v>20.9</v>
      </c>
      <c r="G101" s="8">
        <v>37.950000000000003</v>
      </c>
      <c r="H101" s="8">
        <v>481.94</v>
      </c>
      <c r="I101" s="10"/>
      <c r="J101" s="8">
        <v>0.68</v>
      </c>
      <c r="K101" s="10"/>
      <c r="L101" s="8">
        <v>0.36</v>
      </c>
      <c r="M101" s="10"/>
      <c r="N101" s="8">
        <v>17.36</v>
      </c>
      <c r="O101" s="10"/>
      <c r="P101" s="9">
        <v>1.8</v>
      </c>
    </row>
    <row r="102" spans="1:16" ht="11.1" customHeight="1" x14ac:dyDescent="0.2">
      <c r="A102" s="9">
        <v>379.1</v>
      </c>
      <c r="B102" s="12" t="s">
        <v>86</v>
      </c>
      <c r="C102" s="12"/>
      <c r="D102" s="7">
        <v>200</v>
      </c>
      <c r="E102" s="7">
        <v>30</v>
      </c>
      <c r="F102" s="9">
        <v>2.9</v>
      </c>
      <c r="G102" s="9">
        <v>13.4</v>
      </c>
      <c r="H102" s="7">
        <v>91</v>
      </c>
      <c r="I102" s="8">
        <v>0.04</v>
      </c>
      <c r="J102" s="9">
        <v>1.3</v>
      </c>
      <c r="K102" s="10"/>
      <c r="L102" s="10"/>
      <c r="M102" s="8">
        <v>125.78</v>
      </c>
      <c r="N102" s="7">
        <v>90</v>
      </c>
      <c r="O102" s="7">
        <v>14</v>
      </c>
      <c r="P102" s="8">
        <v>0.13</v>
      </c>
    </row>
    <row r="103" spans="1:16" ht="11.1" customHeight="1" x14ac:dyDescent="0.2">
      <c r="A103" s="7">
        <v>6</v>
      </c>
      <c r="B103" s="12" t="s">
        <v>35</v>
      </c>
      <c r="C103" s="12"/>
      <c r="D103" s="7">
        <v>30</v>
      </c>
      <c r="E103" s="9">
        <v>2.1</v>
      </c>
      <c r="F103" s="9">
        <v>0.3</v>
      </c>
      <c r="G103" s="9">
        <v>13.8</v>
      </c>
      <c r="H103" s="7">
        <v>66</v>
      </c>
      <c r="I103" s="10"/>
      <c r="J103" s="10"/>
      <c r="K103" s="10"/>
      <c r="L103" s="10"/>
      <c r="M103" s="10"/>
      <c r="N103" s="10"/>
      <c r="O103" s="10"/>
      <c r="P103" s="8">
        <v>0.18</v>
      </c>
    </row>
    <row r="104" spans="1:16" ht="11.1" customHeight="1" x14ac:dyDescent="0.2">
      <c r="A104" s="7">
        <v>5</v>
      </c>
      <c r="B104" s="12" t="s">
        <v>34</v>
      </c>
      <c r="C104" s="12"/>
      <c r="D104" s="7">
        <v>50</v>
      </c>
      <c r="E104" s="7">
        <v>4</v>
      </c>
      <c r="F104" s="9">
        <v>0.5</v>
      </c>
      <c r="G104" s="7">
        <v>26</v>
      </c>
      <c r="H104" s="7">
        <v>120</v>
      </c>
      <c r="I104" s="8">
        <v>0.15</v>
      </c>
      <c r="J104" s="9">
        <v>0.1</v>
      </c>
      <c r="K104" s="10"/>
      <c r="L104" s="10"/>
      <c r="M104" s="7">
        <v>28</v>
      </c>
      <c r="N104" s="10"/>
      <c r="O104" s="9">
        <v>18.3</v>
      </c>
      <c r="P104" s="8">
        <v>1.05</v>
      </c>
    </row>
    <row r="105" spans="1:16" ht="11.1" customHeight="1" x14ac:dyDescent="0.2">
      <c r="A105" s="13" t="s">
        <v>36</v>
      </c>
      <c r="B105" s="13"/>
      <c r="C105" s="13"/>
      <c r="D105" s="13"/>
      <c r="E105" s="8">
        <v>20.260000000000002</v>
      </c>
      <c r="F105" s="8">
        <v>20.58</v>
      </c>
      <c r="G105" s="8">
        <v>85.15</v>
      </c>
      <c r="H105" s="8">
        <v>614.12</v>
      </c>
      <c r="I105" s="10"/>
      <c r="J105" s="10"/>
      <c r="K105" s="10"/>
      <c r="L105" s="8">
        <v>0.36</v>
      </c>
      <c r="M105" s="8">
        <v>937.86</v>
      </c>
      <c r="N105" s="10"/>
      <c r="O105" s="8">
        <v>60.18</v>
      </c>
      <c r="P105" s="10"/>
    </row>
    <row r="106" spans="1:16" ht="11.1" customHeight="1" x14ac:dyDescent="0.2">
      <c r="A106" s="14" t="s">
        <v>37</v>
      </c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1:16" ht="11.1" customHeight="1" x14ac:dyDescent="0.2">
      <c r="A107" s="7">
        <v>389</v>
      </c>
      <c r="B107" s="12" t="s">
        <v>38</v>
      </c>
      <c r="C107" s="12"/>
      <c r="D107" s="7">
        <v>200</v>
      </c>
      <c r="E107" s="7">
        <v>5</v>
      </c>
      <c r="F107" s="10">
        <v>5.0999999999999996</v>
      </c>
      <c r="G107" s="9">
        <v>21.06</v>
      </c>
      <c r="H107" s="9">
        <v>149.9</v>
      </c>
      <c r="I107" s="8">
        <v>0.06</v>
      </c>
      <c r="J107" s="7">
        <v>20</v>
      </c>
      <c r="K107" s="10"/>
      <c r="L107" s="10"/>
      <c r="M107" s="7">
        <v>14</v>
      </c>
      <c r="N107" s="7">
        <v>64</v>
      </c>
      <c r="O107" s="7">
        <v>24</v>
      </c>
      <c r="P107" s="7">
        <v>1</v>
      </c>
    </row>
    <row r="108" spans="1:16" ht="11.1" customHeight="1" x14ac:dyDescent="0.2">
      <c r="A108" s="13" t="s">
        <v>39</v>
      </c>
      <c r="B108" s="13"/>
      <c r="C108" s="13"/>
      <c r="D108" s="13"/>
      <c r="E108" s="7">
        <v>5</v>
      </c>
      <c r="F108" s="10">
        <v>5.0999999999999996</v>
      </c>
      <c r="G108" s="9">
        <v>21.06</v>
      </c>
      <c r="H108" s="9">
        <v>149.9</v>
      </c>
      <c r="I108" s="8">
        <v>0.06</v>
      </c>
      <c r="J108" s="7">
        <v>20</v>
      </c>
      <c r="K108" s="10"/>
      <c r="L108" s="10"/>
      <c r="M108" s="7">
        <v>14</v>
      </c>
      <c r="N108" s="7">
        <v>64</v>
      </c>
      <c r="O108" s="7">
        <v>24</v>
      </c>
      <c r="P108" s="7">
        <v>1</v>
      </c>
    </row>
    <row r="109" spans="1:16" ht="11.1" customHeight="1" x14ac:dyDescent="0.2">
      <c r="A109" s="14" t="s">
        <v>40</v>
      </c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1:16" ht="11.1" customHeight="1" x14ac:dyDescent="0.2">
      <c r="A110" s="7">
        <v>9</v>
      </c>
      <c r="B110" s="12" t="s">
        <v>41</v>
      </c>
      <c r="C110" s="12"/>
      <c r="D110" s="7">
        <v>110</v>
      </c>
      <c r="E110" s="8">
        <v>1.21</v>
      </c>
      <c r="F110" s="8">
        <v>0.22</v>
      </c>
      <c r="G110" s="8">
        <v>4.18</v>
      </c>
      <c r="H110" s="9">
        <v>24.2</v>
      </c>
      <c r="I110" s="10"/>
      <c r="J110" s="7">
        <v>28</v>
      </c>
      <c r="K110" s="10"/>
      <c r="L110" s="10"/>
      <c r="M110" s="7">
        <v>15</v>
      </c>
      <c r="N110" s="7">
        <v>29</v>
      </c>
      <c r="O110" s="7">
        <v>22</v>
      </c>
      <c r="P110" s="7">
        <v>1</v>
      </c>
    </row>
    <row r="111" spans="1:16" ht="21.95" customHeight="1" x14ac:dyDescent="0.2">
      <c r="A111" s="8">
        <v>102.02</v>
      </c>
      <c r="B111" s="12" t="s">
        <v>87</v>
      </c>
      <c r="C111" s="12"/>
      <c r="D111" s="7">
        <v>270</v>
      </c>
      <c r="E111" s="8">
        <v>5.94</v>
      </c>
      <c r="F111" s="8">
        <v>9.7200000000000006</v>
      </c>
      <c r="G111" s="8">
        <v>71.41</v>
      </c>
      <c r="H111" s="8">
        <v>233.28</v>
      </c>
      <c r="I111" s="10"/>
      <c r="J111" s="8">
        <v>2.38</v>
      </c>
      <c r="K111" s="10"/>
      <c r="L111" s="10"/>
      <c r="M111" s="10"/>
      <c r="N111" s="8">
        <v>95.17</v>
      </c>
      <c r="O111" s="10"/>
      <c r="P111" s="8">
        <v>2.21</v>
      </c>
    </row>
    <row r="112" spans="1:16" ht="11.1" customHeight="1" x14ac:dyDescent="0.2">
      <c r="A112" s="7">
        <v>371</v>
      </c>
      <c r="B112" s="12" t="s">
        <v>70</v>
      </c>
      <c r="C112" s="12"/>
      <c r="D112" s="7">
        <v>20</v>
      </c>
      <c r="E112" s="8">
        <v>1.72</v>
      </c>
      <c r="F112" s="8">
        <v>0.16</v>
      </c>
      <c r="G112" s="8">
        <v>11.32</v>
      </c>
      <c r="H112" s="8">
        <v>53.74</v>
      </c>
      <c r="I112" s="10"/>
      <c r="J112" s="10"/>
      <c r="K112" s="10"/>
      <c r="L112" s="10"/>
      <c r="M112" s="10"/>
      <c r="N112" s="10"/>
      <c r="O112" s="10"/>
      <c r="P112" s="10"/>
    </row>
    <row r="113" spans="1:16" ht="21.95" customHeight="1" x14ac:dyDescent="0.2">
      <c r="A113" s="7">
        <v>287</v>
      </c>
      <c r="B113" s="12" t="s">
        <v>88</v>
      </c>
      <c r="C113" s="12"/>
      <c r="D113" s="7">
        <v>200</v>
      </c>
      <c r="E113" s="8">
        <v>31.04</v>
      </c>
      <c r="F113" s="7">
        <v>26</v>
      </c>
      <c r="G113" s="9">
        <v>50.9</v>
      </c>
      <c r="H113" s="8">
        <v>565.64</v>
      </c>
      <c r="I113" s="8">
        <v>0.12</v>
      </c>
      <c r="J113" s="9">
        <v>27.1</v>
      </c>
      <c r="K113" s="9">
        <v>55.4</v>
      </c>
      <c r="L113" s="10"/>
      <c r="M113" s="9">
        <v>104.9</v>
      </c>
      <c r="N113" s="8">
        <v>248.64</v>
      </c>
      <c r="O113" s="10"/>
      <c r="P113" s="10"/>
    </row>
    <row r="114" spans="1:16" ht="11.1" customHeight="1" x14ac:dyDescent="0.2">
      <c r="A114" s="7">
        <v>326</v>
      </c>
      <c r="B114" s="12" t="s">
        <v>89</v>
      </c>
      <c r="C114" s="12"/>
      <c r="D114" s="7">
        <v>50</v>
      </c>
      <c r="E114" s="8">
        <v>1.05</v>
      </c>
      <c r="F114" s="8">
        <v>2.65</v>
      </c>
      <c r="G114" s="8">
        <v>3.55</v>
      </c>
      <c r="H114" s="9">
        <v>41.9</v>
      </c>
      <c r="I114" s="8">
        <v>0.05</v>
      </c>
      <c r="J114" s="9">
        <v>0.2</v>
      </c>
      <c r="K114" s="9">
        <v>14.4</v>
      </c>
      <c r="L114" s="10"/>
      <c r="M114" s="8">
        <v>32.950000000000003</v>
      </c>
      <c r="N114" s="8">
        <v>25.45</v>
      </c>
      <c r="O114" s="9">
        <v>4.7</v>
      </c>
      <c r="P114" s="9">
        <v>0.1</v>
      </c>
    </row>
    <row r="115" spans="1:16" ht="11.1" customHeight="1" x14ac:dyDescent="0.2">
      <c r="A115" s="8">
        <v>388.09</v>
      </c>
      <c r="B115" s="12" t="s">
        <v>90</v>
      </c>
      <c r="C115" s="12"/>
      <c r="D115" s="7">
        <v>200</v>
      </c>
      <c r="E115" s="9">
        <v>0.3</v>
      </c>
      <c r="F115" s="9">
        <v>0.1</v>
      </c>
      <c r="G115" s="9">
        <v>8.4</v>
      </c>
      <c r="H115" s="9">
        <v>35.4</v>
      </c>
      <c r="I115" s="10"/>
      <c r="J115" s="9">
        <v>0.6</v>
      </c>
      <c r="K115" s="7">
        <v>2</v>
      </c>
      <c r="L115" s="8">
        <v>0.36</v>
      </c>
      <c r="M115" s="7">
        <v>16</v>
      </c>
      <c r="N115" s="9">
        <v>16.600000000000001</v>
      </c>
      <c r="O115" s="9">
        <v>20.399999999999999</v>
      </c>
      <c r="P115" s="9">
        <v>0.6</v>
      </c>
    </row>
    <row r="116" spans="1:16" ht="11.1" customHeight="1" x14ac:dyDescent="0.2">
      <c r="A116" s="7">
        <v>6</v>
      </c>
      <c r="B116" s="12" t="s">
        <v>35</v>
      </c>
      <c r="C116" s="12"/>
      <c r="D116" s="7">
        <v>50</v>
      </c>
      <c r="E116" s="9">
        <v>3.5</v>
      </c>
      <c r="F116" s="9">
        <v>0.5</v>
      </c>
      <c r="G116" s="7">
        <v>23</v>
      </c>
      <c r="H116" s="7">
        <v>110</v>
      </c>
      <c r="I116" s="10"/>
      <c r="J116" s="10"/>
      <c r="K116" s="10"/>
      <c r="L116" s="10"/>
      <c r="M116" s="10"/>
      <c r="N116" s="10"/>
      <c r="O116" s="10"/>
      <c r="P116" s="9">
        <v>0.3</v>
      </c>
    </row>
    <row r="117" spans="1:16" ht="11.1" customHeight="1" x14ac:dyDescent="0.2">
      <c r="A117" s="7">
        <v>5</v>
      </c>
      <c r="B117" s="12" t="s">
        <v>34</v>
      </c>
      <c r="C117" s="12"/>
      <c r="D117" s="7">
        <v>70</v>
      </c>
      <c r="E117" s="9">
        <v>5.6</v>
      </c>
      <c r="F117" s="9">
        <v>0.7</v>
      </c>
      <c r="G117" s="9">
        <v>36.4</v>
      </c>
      <c r="H117" s="7">
        <v>168</v>
      </c>
      <c r="I117" s="8">
        <v>0.21</v>
      </c>
      <c r="J117" s="8">
        <v>0.14000000000000001</v>
      </c>
      <c r="K117" s="10"/>
      <c r="L117" s="10"/>
      <c r="M117" s="9">
        <v>39.200000000000003</v>
      </c>
      <c r="N117" s="10"/>
      <c r="O117" s="8">
        <v>25.62</v>
      </c>
      <c r="P117" s="8">
        <v>1.47</v>
      </c>
    </row>
    <row r="118" spans="1:16" ht="11.1" customHeight="1" x14ac:dyDescent="0.2">
      <c r="A118" s="13" t="s">
        <v>46</v>
      </c>
      <c r="B118" s="13"/>
      <c r="C118" s="13"/>
      <c r="D118" s="13"/>
      <c r="E118" s="8">
        <v>36.36</v>
      </c>
      <c r="F118" s="8">
        <v>37.049999999999997</v>
      </c>
      <c r="G118" s="8">
        <v>149.16</v>
      </c>
      <c r="H118" s="8">
        <v>1052.1600000000001</v>
      </c>
      <c r="I118" s="10"/>
      <c r="J118" s="7">
        <v>28</v>
      </c>
      <c r="K118" s="10"/>
      <c r="L118" s="8">
        <v>0.36</v>
      </c>
      <c r="M118" s="7">
        <v>15</v>
      </c>
      <c r="N118" s="7">
        <v>29</v>
      </c>
      <c r="O118" s="8">
        <v>91.29</v>
      </c>
      <c r="P118" s="7">
        <v>1</v>
      </c>
    </row>
    <row r="119" spans="1:16" ht="11.1" customHeight="1" x14ac:dyDescent="0.2">
      <c r="A119" s="14" t="s">
        <v>47</v>
      </c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</row>
    <row r="120" spans="1:16" ht="11.1" customHeight="1" x14ac:dyDescent="0.2">
      <c r="A120" s="7">
        <v>385</v>
      </c>
      <c r="B120" s="12" t="s">
        <v>48</v>
      </c>
      <c r="C120" s="12"/>
      <c r="D120" s="7">
        <v>200</v>
      </c>
      <c r="E120" s="9">
        <v>5.8</v>
      </c>
      <c r="F120" s="7">
        <v>5</v>
      </c>
      <c r="G120" s="9">
        <v>9.6</v>
      </c>
      <c r="H120" s="7">
        <v>107</v>
      </c>
      <c r="I120" s="10"/>
      <c r="J120" s="8">
        <v>2.74</v>
      </c>
      <c r="K120" s="10"/>
      <c r="L120" s="10"/>
      <c r="M120" s="10"/>
      <c r="N120" s="10"/>
      <c r="O120" s="10"/>
      <c r="P120" s="8">
        <v>0.22</v>
      </c>
    </row>
    <row r="121" spans="1:16" ht="11.1" customHeight="1" x14ac:dyDescent="0.2">
      <c r="A121" s="7">
        <v>699</v>
      </c>
      <c r="B121" s="12" t="s">
        <v>91</v>
      </c>
      <c r="C121" s="12"/>
      <c r="D121" s="7">
        <v>75</v>
      </c>
      <c r="E121" s="8">
        <v>0.92</v>
      </c>
      <c r="F121" s="9">
        <v>0.6</v>
      </c>
      <c r="G121" s="8">
        <v>2.62</v>
      </c>
      <c r="H121" s="9">
        <v>19.5</v>
      </c>
      <c r="I121" s="8">
        <v>0.01</v>
      </c>
      <c r="J121" s="10"/>
      <c r="K121" s="9">
        <v>1.2</v>
      </c>
      <c r="L121" s="10"/>
      <c r="M121" s="8">
        <v>1.62</v>
      </c>
      <c r="N121" s="9">
        <v>8.4</v>
      </c>
      <c r="O121" s="8">
        <v>2.09</v>
      </c>
      <c r="P121" s="8">
        <v>0.14000000000000001</v>
      </c>
    </row>
    <row r="122" spans="1:16" ht="11.1" customHeight="1" x14ac:dyDescent="0.2">
      <c r="A122" s="7">
        <v>338</v>
      </c>
      <c r="B122" s="12" t="s">
        <v>50</v>
      </c>
      <c r="C122" s="12"/>
      <c r="D122" s="7">
        <v>1</v>
      </c>
      <c r="E122" s="10">
        <v>0.8</v>
      </c>
      <c r="F122" s="10">
        <v>0.8</v>
      </c>
      <c r="G122" s="10">
        <v>19.600000000000001</v>
      </c>
      <c r="H122" s="10">
        <v>93.6</v>
      </c>
      <c r="I122" s="10"/>
      <c r="J122" s="10"/>
      <c r="K122" s="10"/>
      <c r="L122" s="10"/>
      <c r="M122" s="10"/>
      <c r="N122" s="10"/>
      <c r="O122" s="10"/>
      <c r="P122" s="10"/>
    </row>
    <row r="123" spans="1:16" ht="11.1" customHeight="1" x14ac:dyDescent="0.2">
      <c r="A123" s="13" t="s">
        <v>51</v>
      </c>
      <c r="B123" s="13"/>
      <c r="C123" s="13"/>
      <c r="D123" s="13"/>
      <c r="E123" s="8">
        <v>15.72</v>
      </c>
      <c r="F123" s="9">
        <v>15.6</v>
      </c>
      <c r="G123" s="8">
        <v>63.22</v>
      </c>
      <c r="H123" s="9">
        <v>450.5</v>
      </c>
      <c r="I123" s="8">
        <v>0.09</v>
      </c>
      <c r="J123" s="10"/>
      <c r="K123" s="10"/>
      <c r="L123" s="10"/>
      <c r="M123" s="8">
        <v>254.42</v>
      </c>
      <c r="N123" s="10"/>
      <c r="O123" s="8">
        <v>2.09</v>
      </c>
      <c r="P123" s="10"/>
    </row>
    <row r="124" spans="1:16" ht="11.1" customHeight="1" x14ac:dyDescent="0.2">
      <c r="A124" s="14" t="s">
        <v>52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1:16" ht="11.1" customHeight="1" x14ac:dyDescent="0.2">
      <c r="A125" s="7">
        <v>43</v>
      </c>
      <c r="B125" s="12" t="s">
        <v>92</v>
      </c>
      <c r="C125" s="12"/>
      <c r="D125" s="7">
        <v>100</v>
      </c>
      <c r="E125" s="8">
        <v>1.08</v>
      </c>
      <c r="F125" s="8">
        <v>6.03</v>
      </c>
      <c r="G125" s="8">
        <v>3.78</v>
      </c>
      <c r="H125" s="9">
        <v>73.900000000000006</v>
      </c>
      <c r="I125" s="8">
        <v>7.0000000000000007E-2</v>
      </c>
      <c r="J125" s="8">
        <v>23.77</v>
      </c>
      <c r="K125" s="9">
        <v>29.6</v>
      </c>
      <c r="L125" s="10"/>
      <c r="M125" s="8">
        <v>25.17</v>
      </c>
      <c r="N125" s="8">
        <v>57.13</v>
      </c>
      <c r="O125" s="8">
        <v>15.42</v>
      </c>
      <c r="P125" s="8">
        <v>1.17</v>
      </c>
    </row>
    <row r="126" spans="1:16" ht="11.1" customHeight="1" x14ac:dyDescent="0.2">
      <c r="A126" s="7">
        <v>279</v>
      </c>
      <c r="B126" s="12" t="s">
        <v>93</v>
      </c>
      <c r="C126" s="12"/>
      <c r="D126" s="7">
        <v>120</v>
      </c>
      <c r="E126" s="8">
        <v>9.2799999999999994</v>
      </c>
      <c r="F126" s="8">
        <v>21.47</v>
      </c>
      <c r="G126" s="8">
        <v>15.47</v>
      </c>
      <c r="H126" s="8">
        <v>297.33</v>
      </c>
      <c r="I126" s="8">
        <v>0.25</v>
      </c>
      <c r="J126" s="8">
        <v>1.23</v>
      </c>
      <c r="K126" s="9">
        <v>21.6</v>
      </c>
      <c r="L126" s="10"/>
      <c r="M126" s="8">
        <v>28.83</v>
      </c>
      <c r="N126" s="8">
        <v>114.01</v>
      </c>
      <c r="O126" s="8">
        <v>23.07</v>
      </c>
      <c r="P126" s="8">
        <v>1.17</v>
      </c>
    </row>
    <row r="127" spans="1:16" ht="11.1" customHeight="1" x14ac:dyDescent="0.2">
      <c r="A127" s="7">
        <v>312</v>
      </c>
      <c r="B127" s="12" t="s">
        <v>94</v>
      </c>
      <c r="C127" s="12"/>
      <c r="D127" s="7">
        <v>200</v>
      </c>
      <c r="E127" s="8">
        <v>4.09</v>
      </c>
      <c r="F127" s="9">
        <v>6.4</v>
      </c>
      <c r="G127" s="8">
        <v>27.29</v>
      </c>
      <c r="H127" s="8">
        <v>183.03</v>
      </c>
      <c r="I127" s="8">
        <v>0.17</v>
      </c>
      <c r="J127" s="8">
        <v>24.27</v>
      </c>
      <c r="K127" s="10"/>
      <c r="L127" s="10"/>
      <c r="M127" s="8">
        <v>49.35</v>
      </c>
      <c r="N127" s="8">
        <v>115.47</v>
      </c>
      <c r="O127" s="8">
        <v>37.07</v>
      </c>
      <c r="P127" s="8">
        <v>1.29</v>
      </c>
    </row>
    <row r="128" spans="1:16" ht="11.1" customHeight="1" x14ac:dyDescent="0.2">
      <c r="A128" s="7">
        <v>295</v>
      </c>
      <c r="B128" s="12" t="s">
        <v>95</v>
      </c>
      <c r="C128" s="12"/>
      <c r="D128" s="7">
        <v>200</v>
      </c>
      <c r="E128" s="8">
        <v>0.21</v>
      </c>
      <c r="F128" s="8">
        <v>0.03</v>
      </c>
      <c r="G128" s="7">
        <v>16</v>
      </c>
      <c r="H128" s="7">
        <v>65</v>
      </c>
      <c r="I128" s="10"/>
      <c r="J128" s="9">
        <v>10.7</v>
      </c>
      <c r="K128" s="10"/>
      <c r="L128" s="10"/>
      <c r="M128" s="9">
        <v>14.2</v>
      </c>
      <c r="N128" s="9">
        <v>4.4000000000000004</v>
      </c>
      <c r="O128" s="9">
        <v>2.4</v>
      </c>
      <c r="P128" s="8">
        <v>0.36</v>
      </c>
    </row>
    <row r="129" spans="1:16" ht="11.1" customHeight="1" x14ac:dyDescent="0.2">
      <c r="A129" s="7">
        <v>5</v>
      </c>
      <c r="B129" s="12" t="s">
        <v>34</v>
      </c>
      <c r="C129" s="12"/>
      <c r="D129" s="7">
        <v>80</v>
      </c>
      <c r="E129" s="9">
        <v>6.4</v>
      </c>
      <c r="F129" s="9">
        <v>0.8</v>
      </c>
      <c r="G129" s="9">
        <v>41.6</v>
      </c>
      <c r="H129" s="7">
        <v>192</v>
      </c>
      <c r="I129" s="8">
        <v>0.24</v>
      </c>
      <c r="J129" s="8">
        <v>0.16</v>
      </c>
      <c r="K129" s="10"/>
      <c r="L129" s="10"/>
      <c r="M129" s="9">
        <v>44.8</v>
      </c>
      <c r="N129" s="10"/>
      <c r="O129" s="8">
        <v>29.28</v>
      </c>
      <c r="P129" s="8">
        <v>1.68</v>
      </c>
    </row>
    <row r="130" spans="1:16" ht="11.1" customHeight="1" x14ac:dyDescent="0.2">
      <c r="A130" s="7">
        <v>6</v>
      </c>
      <c r="B130" s="12" t="s">
        <v>35</v>
      </c>
      <c r="C130" s="12"/>
      <c r="D130" s="7">
        <v>40</v>
      </c>
      <c r="E130" s="9">
        <v>2.8</v>
      </c>
      <c r="F130" s="9">
        <v>0.4</v>
      </c>
      <c r="G130" s="9">
        <v>18.399999999999999</v>
      </c>
      <c r="H130" s="7">
        <v>88</v>
      </c>
      <c r="I130" s="10"/>
      <c r="J130" s="10"/>
      <c r="K130" s="10"/>
      <c r="L130" s="10"/>
      <c r="M130" s="10"/>
      <c r="N130" s="10"/>
      <c r="O130" s="10"/>
      <c r="P130" s="8">
        <v>0.24</v>
      </c>
    </row>
    <row r="131" spans="1:16" ht="11.1" customHeight="1" x14ac:dyDescent="0.2">
      <c r="A131" s="13" t="s">
        <v>58</v>
      </c>
      <c r="B131" s="13"/>
      <c r="C131" s="13"/>
      <c r="D131" s="13"/>
      <c r="E131" s="8">
        <v>19.86</v>
      </c>
      <c r="F131" s="8">
        <v>21.13</v>
      </c>
      <c r="G131" s="8">
        <v>86.54</v>
      </c>
      <c r="H131" s="8">
        <v>599.26</v>
      </c>
      <c r="I131" s="10"/>
      <c r="J131" s="10"/>
      <c r="K131" s="10"/>
      <c r="L131" s="10"/>
      <c r="M131" s="8">
        <v>170.03</v>
      </c>
      <c r="N131" s="10"/>
      <c r="O131" s="8">
        <v>108.92</v>
      </c>
      <c r="P131" s="10"/>
    </row>
    <row r="132" spans="1:16" ht="11.1" customHeight="1" x14ac:dyDescent="0.2">
      <c r="A132" s="14" t="s">
        <v>59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</row>
    <row r="133" spans="1:16" ht="11.1" customHeight="1" x14ac:dyDescent="0.2">
      <c r="A133" s="7">
        <v>386</v>
      </c>
      <c r="B133" s="12" t="s">
        <v>96</v>
      </c>
      <c r="C133" s="12"/>
      <c r="D133" s="7">
        <v>200</v>
      </c>
      <c r="E133" s="9">
        <v>5.4</v>
      </c>
      <c r="F133" s="7">
        <v>2</v>
      </c>
      <c r="G133" s="9">
        <v>32.4</v>
      </c>
      <c r="H133" s="8">
        <v>153.12</v>
      </c>
      <c r="I133" s="8">
        <v>7.0000000000000007E-2</v>
      </c>
      <c r="J133" s="8">
        <v>1.06</v>
      </c>
      <c r="K133" s="7">
        <v>30</v>
      </c>
      <c r="L133" s="10"/>
      <c r="M133" s="7">
        <v>180</v>
      </c>
      <c r="N133" s="7">
        <v>135</v>
      </c>
      <c r="O133" s="7">
        <v>21</v>
      </c>
      <c r="P133" s="8">
        <v>0.16</v>
      </c>
    </row>
    <row r="134" spans="1:16" ht="11.1" customHeight="1" x14ac:dyDescent="0.2">
      <c r="A134" s="7">
        <v>438</v>
      </c>
      <c r="B134" s="12" t="s">
        <v>97</v>
      </c>
      <c r="C134" s="12"/>
      <c r="D134" s="7">
        <v>75</v>
      </c>
      <c r="E134" s="8">
        <v>5.69</v>
      </c>
      <c r="F134" s="8">
        <v>4.6399999999999997</v>
      </c>
      <c r="G134" s="8">
        <v>38.25</v>
      </c>
      <c r="H134" s="8">
        <v>220.76</v>
      </c>
      <c r="I134" s="10"/>
      <c r="J134" s="10"/>
      <c r="K134" s="10"/>
      <c r="L134" s="10"/>
      <c r="M134" s="10"/>
      <c r="N134" s="10"/>
      <c r="O134" s="10"/>
      <c r="P134" s="10"/>
    </row>
    <row r="135" spans="1:16" ht="11.1" customHeight="1" x14ac:dyDescent="0.2">
      <c r="A135" s="13" t="s">
        <v>62</v>
      </c>
      <c r="B135" s="13"/>
      <c r="C135" s="13"/>
      <c r="D135" s="13"/>
      <c r="E135" s="8">
        <v>5.09</v>
      </c>
      <c r="F135" s="8">
        <v>5.64</v>
      </c>
      <c r="G135" s="8">
        <v>21.65</v>
      </c>
      <c r="H135" s="8">
        <v>149.88</v>
      </c>
      <c r="I135" s="10"/>
      <c r="J135" s="10"/>
      <c r="K135" s="7">
        <v>30</v>
      </c>
      <c r="L135" s="10"/>
      <c r="M135" s="7">
        <v>180</v>
      </c>
      <c r="N135" s="10"/>
      <c r="O135" s="7">
        <v>21</v>
      </c>
      <c r="P135" s="10"/>
    </row>
    <row r="136" spans="1:16" ht="11.1" customHeight="1" x14ac:dyDescent="0.2">
      <c r="A136" s="13" t="s">
        <v>63</v>
      </c>
      <c r="B136" s="13"/>
      <c r="C136" s="13"/>
      <c r="D136" s="13"/>
      <c r="E136" s="8">
        <f>E135+E131+E123+E118+E108+E105</f>
        <v>102.29</v>
      </c>
      <c r="F136" s="8">
        <f t="shared" ref="F136:H136" si="2">F135+F131+F123+F118+F108+F105</f>
        <v>105.09999999999998</v>
      </c>
      <c r="G136" s="8">
        <f t="shared" si="2"/>
        <v>426.78</v>
      </c>
      <c r="H136" s="8">
        <f t="shared" si="2"/>
        <v>3015.82</v>
      </c>
      <c r="I136" s="10"/>
      <c r="J136" s="8">
        <v>116.67</v>
      </c>
      <c r="K136" s="9">
        <v>217.2</v>
      </c>
      <c r="L136" s="8">
        <v>0.72</v>
      </c>
      <c r="M136" s="7">
        <v>15</v>
      </c>
      <c r="N136" s="8">
        <v>1171.6300000000001</v>
      </c>
      <c r="O136" s="7">
        <v>22</v>
      </c>
      <c r="P136" s="8">
        <v>15.51</v>
      </c>
    </row>
    <row r="137" spans="1:16" ht="11.1" customHeight="1" x14ac:dyDescent="0.2">
      <c r="K137" s="16" t="s">
        <v>206</v>
      </c>
      <c r="L137" s="16"/>
      <c r="M137" s="16"/>
      <c r="N137" s="16"/>
      <c r="O137" s="16"/>
      <c r="P137" s="16"/>
    </row>
    <row r="138" spans="1:16" ht="11.1" customHeight="1" x14ac:dyDescent="0.2">
      <c r="A138" s="17" t="s">
        <v>98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1:16" ht="11.1" customHeight="1" x14ac:dyDescent="0.2">
      <c r="A139" s="3" t="s">
        <v>1</v>
      </c>
      <c r="E139" s="4" t="s">
        <v>2</v>
      </c>
      <c r="F139" s="18" t="s">
        <v>99</v>
      </c>
      <c r="G139" s="19"/>
      <c r="H139" s="19"/>
      <c r="I139" s="20" t="s">
        <v>4</v>
      </c>
      <c r="J139" s="20"/>
      <c r="K139" s="21" t="s">
        <v>5</v>
      </c>
      <c r="L139" s="21"/>
      <c r="M139" s="21"/>
      <c r="N139" s="21"/>
      <c r="O139" s="21"/>
      <c r="P139" s="21"/>
    </row>
    <row r="140" spans="1:16" ht="11.1" customHeight="1" x14ac:dyDescent="0.2">
      <c r="D140" s="20" t="s">
        <v>6</v>
      </c>
      <c r="E140" s="20"/>
      <c r="F140" s="1" t="s">
        <v>7</v>
      </c>
      <c r="I140" s="20" t="s">
        <v>8</v>
      </c>
      <c r="J140" s="20"/>
      <c r="K140" s="18" t="s">
        <v>9</v>
      </c>
      <c r="L140" s="18"/>
      <c r="M140" s="18"/>
      <c r="N140" s="18"/>
      <c r="O140" s="18"/>
      <c r="P140" s="18"/>
    </row>
    <row r="141" spans="1:16" ht="21.95" customHeight="1" x14ac:dyDescent="0.2">
      <c r="A141" s="22" t="s">
        <v>10</v>
      </c>
      <c r="B141" s="22" t="s">
        <v>11</v>
      </c>
      <c r="C141" s="22"/>
      <c r="D141" s="22" t="s">
        <v>12</v>
      </c>
      <c r="E141" s="26" t="s">
        <v>13</v>
      </c>
      <c r="F141" s="26"/>
      <c r="G141" s="26"/>
      <c r="H141" s="22" t="s">
        <v>14</v>
      </c>
      <c r="I141" s="26" t="s">
        <v>15</v>
      </c>
      <c r="J141" s="26"/>
      <c r="K141" s="26"/>
      <c r="L141" s="26"/>
      <c r="M141" s="26" t="s">
        <v>16</v>
      </c>
      <c r="N141" s="26"/>
      <c r="O141" s="26"/>
      <c r="P141" s="26"/>
    </row>
    <row r="142" spans="1:16" ht="21.95" customHeight="1" x14ac:dyDescent="0.2">
      <c r="A142" s="23"/>
      <c r="B142" s="24"/>
      <c r="C142" s="25"/>
      <c r="D142" s="23"/>
      <c r="E142" s="5" t="s">
        <v>17</v>
      </c>
      <c r="F142" s="5" t="s">
        <v>18</v>
      </c>
      <c r="G142" s="5" t="s">
        <v>19</v>
      </c>
      <c r="H142" s="23"/>
      <c r="I142" s="5" t="s">
        <v>20</v>
      </c>
      <c r="J142" s="5" t="s">
        <v>21</v>
      </c>
      <c r="K142" s="5" t="s">
        <v>22</v>
      </c>
      <c r="L142" s="5" t="s">
        <v>23</v>
      </c>
      <c r="M142" s="5" t="s">
        <v>24</v>
      </c>
      <c r="N142" s="5" t="s">
        <v>25</v>
      </c>
      <c r="O142" s="5" t="s">
        <v>26</v>
      </c>
      <c r="P142" s="5" t="s">
        <v>27</v>
      </c>
    </row>
    <row r="143" spans="1:16" ht="11.1" customHeight="1" x14ac:dyDescent="0.2">
      <c r="A143" s="6">
        <v>1</v>
      </c>
      <c r="B143" s="15">
        <v>2</v>
      </c>
      <c r="C143" s="15"/>
      <c r="D143" s="6">
        <v>3</v>
      </c>
      <c r="E143" s="6">
        <v>4</v>
      </c>
      <c r="F143" s="6">
        <v>5</v>
      </c>
      <c r="G143" s="6">
        <v>6</v>
      </c>
      <c r="H143" s="6">
        <v>7</v>
      </c>
      <c r="I143" s="6">
        <v>8</v>
      </c>
      <c r="J143" s="6">
        <v>9</v>
      </c>
      <c r="K143" s="6">
        <v>10</v>
      </c>
      <c r="L143" s="6">
        <v>11</v>
      </c>
      <c r="M143" s="6">
        <v>12</v>
      </c>
      <c r="N143" s="6">
        <v>13</v>
      </c>
      <c r="O143" s="6">
        <v>14</v>
      </c>
      <c r="P143" s="6">
        <v>15</v>
      </c>
    </row>
    <row r="144" spans="1:16" ht="11.1" customHeight="1" x14ac:dyDescent="0.2">
      <c r="A144" s="14" t="s">
        <v>28</v>
      </c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</row>
    <row r="145" spans="1:16" ht="21.95" customHeight="1" x14ac:dyDescent="0.2">
      <c r="A145" s="8">
        <v>3.03</v>
      </c>
      <c r="B145" s="12" t="s">
        <v>100</v>
      </c>
      <c r="C145" s="12"/>
      <c r="D145" s="10" t="s">
        <v>101</v>
      </c>
      <c r="E145" s="8">
        <v>7.62</v>
      </c>
      <c r="F145" s="8">
        <v>12.81</v>
      </c>
      <c r="G145" s="8">
        <v>14.89</v>
      </c>
      <c r="H145" s="8">
        <v>206.12</v>
      </c>
      <c r="I145" s="9">
        <v>0.1</v>
      </c>
      <c r="J145" s="8">
        <v>0.27</v>
      </c>
      <c r="K145" s="8">
        <v>143.04</v>
      </c>
      <c r="L145" s="10"/>
      <c r="M145" s="8">
        <v>337.46</v>
      </c>
      <c r="N145" s="8">
        <v>232.72</v>
      </c>
      <c r="O145" s="8">
        <v>22.93</v>
      </c>
      <c r="P145" s="8">
        <v>1.19</v>
      </c>
    </row>
    <row r="146" spans="1:16" ht="11.1" customHeight="1" x14ac:dyDescent="0.2">
      <c r="A146" s="10"/>
      <c r="B146" s="12" t="s">
        <v>102</v>
      </c>
      <c r="C146" s="12"/>
      <c r="D146" s="7">
        <v>1</v>
      </c>
      <c r="E146" s="8">
        <v>3.13</v>
      </c>
      <c r="F146" s="8">
        <v>3.63</v>
      </c>
      <c r="G146" s="8">
        <v>14.12</v>
      </c>
      <c r="H146" s="8">
        <v>98.75</v>
      </c>
      <c r="I146" s="8">
        <v>0.06</v>
      </c>
      <c r="J146" s="8">
        <v>1.05</v>
      </c>
      <c r="K146" s="7">
        <v>30</v>
      </c>
      <c r="L146" s="10"/>
      <c r="M146" s="7">
        <v>180</v>
      </c>
      <c r="N146" s="7">
        <v>135</v>
      </c>
      <c r="O146" s="7">
        <v>21</v>
      </c>
      <c r="P146" s="8">
        <v>0.15</v>
      </c>
    </row>
    <row r="147" spans="1:16" ht="11.1" customHeight="1" x14ac:dyDescent="0.2">
      <c r="A147" s="7">
        <v>210</v>
      </c>
      <c r="B147" s="12" t="s">
        <v>103</v>
      </c>
      <c r="C147" s="12"/>
      <c r="D147" s="7">
        <v>200</v>
      </c>
      <c r="E147" s="8">
        <v>18.579999999999998</v>
      </c>
      <c r="F147" s="8">
        <v>33.119999999999997</v>
      </c>
      <c r="G147" s="8">
        <v>3.52</v>
      </c>
      <c r="H147" s="9">
        <v>386.2</v>
      </c>
      <c r="I147" s="8">
        <v>0.18</v>
      </c>
      <c r="J147" s="8">
        <v>0.38</v>
      </c>
      <c r="K147" s="10"/>
      <c r="L147" s="10"/>
      <c r="M147" s="8">
        <v>131.82</v>
      </c>
      <c r="N147" s="8">
        <v>288.82</v>
      </c>
      <c r="O147" s="8">
        <v>20.58</v>
      </c>
      <c r="P147" s="8">
        <v>3.42</v>
      </c>
    </row>
    <row r="148" spans="1:16" ht="11.1" customHeight="1" x14ac:dyDescent="0.2">
      <c r="A148" s="9">
        <v>16.100000000000001</v>
      </c>
      <c r="B148" s="12" t="s">
        <v>33</v>
      </c>
      <c r="C148" s="12"/>
      <c r="D148" s="7">
        <v>200</v>
      </c>
      <c r="E148" s="9">
        <v>1.4</v>
      </c>
      <c r="F148" s="9">
        <v>1.4</v>
      </c>
      <c r="G148" s="9">
        <v>11.2</v>
      </c>
      <c r="H148" s="7">
        <v>63</v>
      </c>
      <c r="I148" s="8">
        <v>0.04</v>
      </c>
      <c r="J148" s="8">
        <v>1.33</v>
      </c>
      <c r="K148" s="7">
        <v>10</v>
      </c>
      <c r="L148" s="10"/>
      <c r="M148" s="9">
        <v>126.6</v>
      </c>
      <c r="N148" s="9">
        <v>92.8</v>
      </c>
      <c r="O148" s="9">
        <v>15.4</v>
      </c>
      <c r="P148" s="8">
        <v>0.41</v>
      </c>
    </row>
    <row r="149" spans="1:16" ht="11.1" customHeight="1" x14ac:dyDescent="0.2">
      <c r="A149" s="7">
        <v>5</v>
      </c>
      <c r="B149" s="12" t="s">
        <v>34</v>
      </c>
      <c r="C149" s="12"/>
      <c r="D149" s="7">
        <v>50</v>
      </c>
      <c r="E149" s="7">
        <v>4</v>
      </c>
      <c r="F149" s="9">
        <v>0.5</v>
      </c>
      <c r="G149" s="7">
        <v>26</v>
      </c>
      <c r="H149" s="7">
        <v>120</v>
      </c>
      <c r="I149" s="8">
        <v>0.15</v>
      </c>
      <c r="J149" s="9">
        <v>0.1</v>
      </c>
      <c r="K149" s="10"/>
      <c r="L149" s="10"/>
      <c r="M149" s="7">
        <v>28</v>
      </c>
      <c r="N149" s="10"/>
      <c r="O149" s="9">
        <v>18.3</v>
      </c>
      <c r="P149" s="8">
        <v>1.05</v>
      </c>
    </row>
    <row r="150" spans="1:16" ht="11.1" customHeight="1" x14ac:dyDescent="0.2">
      <c r="A150" s="7">
        <v>6</v>
      </c>
      <c r="B150" s="12" t="s">
        <v>35</v>
      </c>
      <c r="C150" s="12"/>
      <c r="D150" s="7">
        <v>30</v>
      </c>
      <c r="E150" s="9">
        <v>2.1</v>
      </c>
      <c r="F150" s="9">
        <v>0.3</v>
      </c>
      <c r="G150" s="9">
        <v>13.8</v>
      </c>
      <c r="H150" s="7">
        <v>66</v>
      </c>
      <c r="I150" s="10"/>
      <c r="J150" s="10"/>
      <c r="K150" s="10"/>
      <c r="L150" s="10"/>
      <c r="M150" s="10"/>
      <c r="N150" s="10"/>
      <c r="O150" s="10"/>
      <c r="P150" s="8">
        <v>0.18</v>
      </c>
    </row>
    <row r="151" spans="1:16" ht="11.1" customHeight="1" x14ac:dyDescent="0.2">
      <c r="A151" s="13" t="s">
        <v>36</v>
      </c>
      <c r="B151" s="13"/>
      <c r="C151" s="13"/>
      <c r="D151" s="13"/>
      <c r="E151" s="8">
        <v>19.829999999999998</v>
      </c>
      <c r="F151" s="8">
        <v>21.76</v>
      </c>
      <c r="G151" s="8">
        <v>84.53</v>
      </c>
      <c r="H151" s="8">
        <v>614.07000000000005</v>
      </c>
      <c r="I151" s="10"/>
      <c r="J151" s="8">
        <v>3.13</v>
      </c>
      <c r="K151" s="8">
        <v>183.04</v>
      </c>
      <c r="L151" s="10"/>
      <c r="M151" s="8">
        <v>809.64</v>
      </c>
      <c r="N151" s="10"/>
      <c r="O151" s="8">
        <v>99.47</v>
      </c>
      <c r="P151" s="10"/>
    </row>
    <row r="152" spans="1:16" ht="11.1" customHeight="1" x14ac:dyDescent="0.2">
      <c r="A152" s="14" t="s">
        <v>37</v>
      </c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</row>
    <row r="153" spans="1:16" ht="11.1" customHeight="1" x14ac:dyDescent="0.2">
      <c r="A153" s="7">
        <v>389</v>
      </c>
      <c r="B153" s="12" t="s">
        <v>38</v>
      </c>
      <c r="C153" s="12"/>
      <c r="D153" s="7">
        <v>200</v>
      </c>
      <c r="E153" s="7">
        <v>5</v>
      </c>
      <c r="F153" s="10">
        <v>5.0999999999999996</v>
      </c>
      <c r="G153" s="9">
        <v>21.06</v>
      </c>
      <c r="H153" s="9">
        <v>149.9</v>
      </c>
      <c r="I153" s="8">
        <v>0.06</v>
      </c>
      <c r="J153" s="7">
        <v>20</v>
      </c>
      <c r="K153" s="10"/>
      <c r="L153" s="10"/>
      <c r="M153" s="7">
        <v>14</v>
      </c>
      <c r="N153" s="7">
        <v>64</v>
      </c>
      <c r="O153" s="7">
        <v>24</v>
      </c>
      <c r="P153" s="7">
        <v>1</v>
      </c>
    </row>
    <row r="154" spans="1:16" ht="11.1" customHeight="1" x14ac:dyDescent="0.2">
      <c r="A154" s="13" t="s">
        <v>39</v>
      </c>
      <c r="B154" s="13"/>
      <c r="C154" s="13"/>
      <c r="D154" s="13"/>
      <c r="E154" s="7">
        <v>5</v>
      </c>
      <c r="F154" s="10">
        <v>5.0999999999999996</v>
      </c>
      <c r="G154" s="9">
        <v>21.1</v>
      </c>
      <c r="H154" s="9">
        <v>149.9</v>
      </c>
      <c r="I154" s="8">
        <v>0.06</v>
      </c>
      <c r="J154" s="7">
        <v>20</v>
      </c>
      <c r="K154" s="10"/>
      <c r="L154" s="10"/>
      <c r="M154" s="7">
        <v>14</v>
      </c>
      <c r="N154" s="7">
        <v>64</v>
      </c>
      <c r="O154" s="7">
        <v>24</v>
      </c>
      <c r="P154" s="7">
        <v>1</v>
      </c>
    </row>
    <row r="155" spans="1:16" ht="11.1" customHeight="1" x14ac:dyDescent="0.2">
      <c r="A155" s="14" t="s">
        <v>40</v>
      </c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</row>
    <row r="156" spans="1:16" ht="11.1" customHeight="1" x14ac:dyDescent="0.2">
      <c r="A156" s="7">
        <v>8</v>
      </c>
      <c r="B156" s="12" t="s">
        <v>68</v>
      </c>
      <c r="C156" s="12"/>
      <c r="D156" s="7">
        <v>110</v>
      </c>
      <c r="E156" s="8">
        <v>0.77</v>
      </c>
      <c r="F156" s="8">
        <v>0.11</v>
      </c>
      <c r="G156" s="8">
        <v>2.09</v>
      </c>
      <c r="H156" s="9">
        <v>13.2</v>
      </c>
      <c r="I156" s="8">
        <v>0.11</v>
      </c>
      <c r="J156" s="7">
        <v>11</v>
      </c>
      <c r="K156" s="10"/>
      <c r="L156" s="8">
        <v>0.22</v>
      </c>
      <c r="M156" s="9">
        <v>25.3</v>
      </c>
      <c r="N156" s="9">
        <v>46.2</v>
      </c>
      <c r="O156" s="9">
        <v>15.4</v>
      </c>
      <c r="P156" s="8">
        <v>0.66</v>
      </c>
    </row>
    <row r="157" spans="1:16" ht="21.95" customHeight="1" x14ac:dyDescent="0.2">
      <c r="A157" s="7">
        <v>104</v>
      </c>
      <c r="B157" s="12" t="s">
        <v>104</v>
      </c>
      <c r="C157" s="12"/>
      <c r="D157" s="10" t="s">
        <v>43</v>
      </c>
      <c r="E157" s="8">
        <v>8.59</v>
      </c>
      <c r="F157" s="9">
        <v>10.9</v>
      </c>
      <c r="G157" s="8">
        <v>60.29</v>
      </c>
      <c r="H157" s="8">
        <v>415.11</v>
      </c>
      <c r="I157" s="8">
        <v>0.46</v>
      </c>
      <c r="J157" s="8">
        <v>43.38</v>
      </c>
      <c r="K157" s="10"/>
      <c r="L157" s="10"/>
      <c r="M157" s="8">
        <v>116.31</v>
      </c>
      <c r="N157" s="8">
        <v>282.82</v>
      </c>
      <c r="O157" s="8">
        <v>116.21</v>
      </c>
      <c r="P157" s="9">
        <v>4.5</v>
      </c>
    </row>
    <row r="158" spans="1:16" ht="11.1" customHeight="1" x14ac:dyDescent="0.2">
      <c r="A158" s="7">
        <v>637</v>
      </c>
      <c r="B158" s="12" t="s">
        <v>105</v>
      </c>
      <c r="C158" s="12"/>
      <c r="D158" s="7">
        <v>200</v>
      </c>
      <c r="E158" s="8">
        <v>15.44</v>
      </c>
      <c r="F158" s="8">
        <v>8.36</v>
      </c>
      <c r="G158" s="8">
        <v>4.38</v>
      </c>
      <c r="H158" s="8">
        <v>157.36000000000001</v>
      </c>
      <c r="I158" s="10"/>
      <c r="J158" s="7">
        <v>1</v>
      </c>
      <c r="K158" s="10"/>
      <c r="L158" s="10"/>
      <c r="M158" s="7">
        <v>27</v>
      </c>
      <c r="N158" s="7">
        <v>183</v>
      </c>
      <c r="O158" s="7">
        <v>29</v>
      </c>
      <c r="P158" s="7">
        <v>3</v>
      </c>
    </row>
    <row r="159" spans="1:16" ht="11.1" customHeight="1" x14ac:dyDescent="0.2">
      <c r="A159" s="8">
        <v>348.01</v>
      </c>
      <c r="B159" s="12" t="s">
        <v>106</v>
      </c>
      <c r="C159" s="12"/>
      <c r="D159" s="7">
        <v>200</v>
      </c>
      <c r="E159" s="9">
        <v>0.4</v>
      </c>
      <c r="F159" s="9">
        <v>0.1</v>
      </c>
      <c r="G159" s="9">
        <v>18.399999999999999</v>
      </c>
      <c r="H159" s="9">
        <v>122.2</v>
      </c>
      <c r="I159" s="10"/>
      <c r="J159" s="10"/>
      <c r="K159" s="10"/>
      <c r="L159" s="10"/>
      <c r="M159" s="7">
        <v>16</v>
      </c>
      <c r="N159" s="10"/>
      <c r="O159" s="7">
        <v>8</v>
      </c>
      <c r="P159" s="10"/>
    </row>
    <row r="160" spans="1:16" ht="11.1" customHeight="1" x14ac:dyDescent="0.2">
      <c r="A160" s="7">
        <v>6</v>
      </c>
      <c r="B160" s="12" t="s">
        <v>35</v>
      </c>
      <c r="C160" s="12"/>
      <c r="D160" s="7">
        <v>50</v>
      </c>
      <c r="E160" s="9">
        <v>3.5</v>
      </c>
      <c r="F160" s="9">
        <v>0.5</v>
      </c>
      <c r="G160" s="7">
        <v>23</v>
      </c>
      <c r="H160" s="7">
        <v>110</v>
      </c>
      <c r="I160" s="10"/>
      <c r="J160" s="10"/>
      <c r="K160" s="10"/>
      <c r="L160" s="10"/>
      <c r="M160" s="10"/>
      <c r="N160" s="10"/>
      <c r="O160" s="10"/>
      <c r="P160" s="9">
        <v>0.3</v>
      </c>
    </row>
    <row r="161" spans="1:16" ht="11.1" customHeight="1" x14ac:dyDescent="0.2">
      <c r="A161" s="7">
        <v>5</v>
      </c>
      <c r="B161" s="12" t="s">
        <v>34</v>
      </c>
      <c r="C161" s="12"/>
      <c r="D161" s="7">
        <v>70</v>
      </c>
      <c r="E161" s="9">
        <v>5.6</v>
      </c>
      <c r="F161" s="9">
        <v>0.7</v>
      </c>
      <c r="G161" s="9">
        <v>36.4</v>
      </c>
      <c r="H161" s="7">
        <v>168</v>
      </c>
      <c r="I161" s="8">
        <v>0.21</v>
      </c>
      <c r="J161" s="8">
        <v>0.14000000000000001</v>
      </c>
      <c r="K161" s="10"/>
      <c r="L161" s="10"/>
      <c r="M161" s="9">
        <v>39.200000000000003</v>
      </c>
      <c r="N161" s="10"/>
      <c r="O161" s="8">
        <v>25.62</v>
      </c>
      <c r="P161" s="8">
        <v>1.47</v>
      </c>
    </row>
    <row r="162" spans="1:16" ht="11.1" customHeight="1" x14ac:dyDescent="0.2">
      <c r="A162" s="13" t="s">
        <v>46</v>
      </c>
      <c r="B162" s="13"/>
      <c r="C162" s="13"/>
      <c r="D162" s="13"/>
      <c r="E162" s="9">
        <v>34.9</v>
      </c>
      <c r="F162" s="8">
        <v>36.67</v>
      </c>
      <c r="G162" s="8">
        <v>147.56</v>
      </c>
      <c r="H162" s="8">
        <v>1055.8699999999999</v>
      </c>
      <c r="I162" s="10"/>
      <c r="J162" s="8">
        <v>54.52</v>
      </c>
      <c r="K162" s="10"/>
      <c r="L162" s="8">
        <v>0.22</v>
      </c>
      <c r="M162" s="7">
        <v>43</v>
      </c>
      <c r="N162" s="7">
        <v>209</v>
      </c>
      <c r="O162" s="8">
        <v>159.33000000000001</v>
      </c>
      <c r="P162" s="7">
        <v>4</v>
      </c>
    </row>
    <row r="163" spans="1:16" ht="11.1" customHeight="1" x14ac:dyDescent="0.2">
      <c r="A163" s="14" t="s">
        <v>47</v>
      </c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</row>
    <row r="164" spans="1:16" ht="11.1" customHeight="1" x14ac:dyDescent="0.2">
      <c r="A164" s="7">
        <v>385</v>
      </c>
      <c r="B164" s="12" t="s">
        <v>48</v>
      </c>
      <c r="C164" s="12"/>
      <c r="D164" s="7">
        <v>200</v>
      </c>
      <c r="E164" s="9">
        <v>5.8</v>
      </c>
      <c r="F164" s="7">
        <v>5</v>
      </c>
      <c r="G164" s="9">
        <v>9.6</v>
      </c>
      <c r="H164" s="7">
        <v>107</v>
      </c>
      <c r="I164" s="10"/>
      <c r="J164" s="8">
        <v>2.74</v>
      </c>
      <c r="K164" s="10"/>
      <c r="L164" s="10"/>
      <c r="M164" s="10"/>
      <c r="N164" s="10"/>
      <c r="O164" s="10"/>
      <c r="P164" s="8">
        <v>0.22</v>
      </c>
    </row>
    <row r="165" spans="1:16" ht="11.1" customHeight="1" x14ac:dyDescent="0.2">
      <c r="A165" s="10"/>
      <c r="B165" s="12" t="s">
        <v>107</v>
      </c>
      <c r="C165" s="12"/>
      <c r="D165" s="7">
        <v>70</v>
      </c>
      <c r="E165" s="8">
        <v>5.12</v>
      </c>
      <c r="F165" s="8">
        <v>4.54</v>
      </c>
      <c r="G165" s="8">
        <v>39.479999999999997</v>
      </c>
      <c r="H165" s="9">
        <v>218.6</v>
      </c>
      <c r="I165" s="10"/>
      <c r="J165" s="10"/>
      <c r="K165" s="10"/>
      <c r="L165" s="10"/>
      <c r="M165" s="10"/>
      <c r="N165" s="10"/>
      <c r="O165" s="10"/>
      <c r="P165" s="10"/>
    </row>
    <row r="166" spans="1:16" ht="11.1" customHeight="1" x14ac:dyDescent="0.2">
      <c r="A166" s="7">
        <v>338</v>
      </c>
      <c r="B166" s="12" t="s">
        <v>50</v>
      </c>
      <c r="C166" s="12"/>
      <c r="D166" s="7">
        <v>1</v>
      </c>
      <c r="E166" s="10">
        <v>0.8</v>
      </c>
      <c r="F166" s="10">
        <v>0.8</v>
      </c>
      <c r="G166" s="10">
        <v>19.600000000000001</v>
      </c>
      <c r="H166" s="10">
        <v>93.6</v>
      </c>
      <c r="I166" s="10"/>
      <c r="J166" s="10"/>
      <c r="K166" s="10"/>
      <c r="L166" s="10"/>
      <c r="M166" s="10"/>
      <c r="N166" s="10"/>
      <c r="O166" s="10"/>
      <c r="P166" s="10"/>
    </row>
    <row r="167" spans="1:16" ht="11.1" customHeight="1" x14ac:dyDescent="0.2">
      <c r="A167" s="13" t="s">
        <v>51</v>
      </c>
      <c r="B167" s="13"/>
      <c r="C167" s="13"/>
      <c r="D167" s="13"/>
      <c r="E167" s="8">
        <v>14.92</v>
      </c>
      <c r="F167" s="8">
        <v>15.54</v>
      </c>
      <c r="G167" s="8">
        <v>65.08</v>
      </c>
      <c r="H167" s="9">
        <v>456.6</v>
      </c>
      <c r="I167" s="8">
        <v>0.08</v>
      </c>
      <c r="J167" s="10"/>
      <c r="K167" s="10"/>
      <c r="L167" s="10"/>
      <c r="M167" s="9">
        <v>253.7</v>
      </c>
      <c r="N167" s="10"/>
      <c r="O167" s="9">
        <v>0.2</v>
      </c>
      <c r="P167" s="10"/>
    </row>
    <row r="168" spans="1:16" ht="11.1" customHeight="1" x14ac:dyDescent="0.2">
      <c r="A168" s="14" t="s">
        <v>52</v>
      </c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</row>
    <row r="169" spans="1:16" ht="21.95" customHeight="1" x14ac:dyDescent="0.2">
      <c r="A169" s="7">
        <v>18</v>
      </c>
      <c r="B169" s="12" t="s">
        <v>108</v>
      </c>
      <c r="C169" s="12"/>
      <c r="D169" s="7">
        <v>110</v>
      </c>
      <c r="E169" s="9">
        <v>1.1000000000000001</v>
      </c>
      <c r="F169" s="9">
        <v>4.4000000000000004</v>
      </c>
      <c r="G169" s="8">
        <v>9.35</v>
      </c>
      <c r="H169" s="9">
        <v>104.5</v>
      </c>
      <c r="I169" s="8">
        <v>0.02</v>
      </c>
      <c r="J169" s="8">
        <v>37.729999999999997</v>
      </c>
      <c r="K169" s="10"/>
      <c r="L169" s="8">
        <v>0.03</v>
      </c>
      <c r="M169" s="8">
        <v>41.58</v>
      </c>
      <c r="N169" s="9">
        <v>11.9</v>
      </c>
      <c r="O169" s="8">
        <v>4.05</v>
      </c>
      <c r="P169" s="8">
        <v>0.33</v>
      </c>
    </row>
    <row r="170" spans="1:16" ht="11.1" customHeight="1" x14ac:dyDescent="0.2">
      <c r="A170" s="9">
        <v>35.799999999999997</v>
      </c>
      <c r="B170" s="12" t="s">
        <v>109</v>
      </c>
      <c r="C170" s="12"/>
      <c r="D170" s="7">
        <v>110</v>
      </c>
      <c r="E170" s="7">
        <v>23</v>
      </c>
      <c r="F170" s="9">
        <v>17.399999999999999</v>
      </c>
      <c r="G170" s="9">
        <v>4.2</v>
      </c>
      <c r="H170" s="8">
        <v>294.01</v>
      </c>
      <c r="I170" s="8">
        <v>0.31</v>
      </c>
      <c r="J170" s="8">
        <v>14.06</v>
      </c>
      <c r="K170" s="9">
        <v>8.8000000000000007</v>
      </c>
      <c r="L170" s="10"/>
      <c r="M170" s="8">
        <v>31.46</v>
      </c>
      <c r="N170" s="9">
        <v>430.3</v>
      </c>
      <c r="O170" s="8">
        <v>40.01</v>
      </c>
      <c r="P170" s="7">
        <v>44</v>
      </c>
    </row>
    <row r="171" spans="1:16" ht="21.95" customHeight="1" x14ac:dyDescent="0.2">
      <c r="A171" s="7">
        <v>309</v>
      </c>
      <c r="B171" s="12" t="s">
        <v>55</v>
      </c>
      <c r="C171" s="12"/>
      <c r="D171" s="7">
        <v>200</v>
      </c>
      <c r="E171" s="8">
        <v>7.28</v>
      </c>
      <c r="F171" s="8">
        <v>7.72</v>
      </c>
      <c r="G171" s="8">
        <v>40.630000000000003</v>
      </c>
      <c r="H171" s="8">
        <v>260.95</v>
      </c>
      <c r="I171" s="10"/>
      <c r="J171" s="10"/>
      <c r="K171" s="10"/>
      <c r="L171" s="10"/>
      <c r="M171" s="10"/>
      <c r="N171" s="8">
        <v>41.75</v>
      </c>
      <c r="O171" s="10"/>
      <c r="P171" s="10"/>
    </row>
    <row r="172" spans="1:16" ht="11.1" customHeight="1" x14ac:dyDescent="0.2">
      <c r="A172" s="7">
        <v>326</v>
      </c>
      <c r="B172" s="12" t="s">
        <v>56</v>
      </c>
      <c r="C172" s="12"/>
      <c r="D172" s="7">
        <v>20</v>
      </c>
      <c r="E172" s="9">
        <v>0.2</v>
      </c>
      <c r="F172" s="9">
        <v>0.4</v>
      </c>
      <c r="G172" s="9">
        <v>1.6</v>
      </c>
      <c r="H172" s="8">
        <v>11.33</v>
      </c>
      <c r="I172" s="10"/>
      <c r="J172" s="8">
        <v>1.33</v>
      </c>
      <c r="K172" s="10"/>
      <c r="L172" s="8">
        <v>0.02</v>
      </c>
      <c r="M172" s="8">
        <v>8.33</v>
      </c>
      <c r="N172" s="8">
        <v>1.42</v>
      </c>
      <c r="O172" s="8">
        <v>1.22</v>
      </c>
      <c r="P172" s="8">
        <v>0.13</v>
      </c>
    </row>
    <row r="173" spans="1:16" ht="11.1" customHeight="1" x14ac:dyDescent="0.2">
      <c r="A173" s="9">
        <v>376.1</v>
      </c>
      <c r="B173" s="12" t="s">
        <v>110</v>
      </c>
      <c r="C173" s="12"/>
      <c r="D173" s="7">
        <v>200</v>
      </c>
      <c r="E173" s="10"/>
      <c r="F173" s="10"/>
      <c r="G173" s="7">
        <v>9</v>
      </c>
      <c r="H173" s="7">
        <v>35</v>
      </c>
      <c r="I173" s="10"/>
      <c r="J173" s="8">
        <v>0.03</v>
      </c>
      <c r="K173" s="10"/>
      <c r="L173" s="10"/>
      <c r="M173" s="10"/>
      <c r="N173" s="9">
        <v>2.8</v>
      </c>
      <c r="O173" s="9">
        <v>1.4</v>
      </c>
      <c r="P173" s="8">
        <v>0.28000000000000003</v>
      </c>
    </row>
    <row r="174" spans="1:16" ht="11.1" customHeight="1" x14ac:dyDescent="0.2">
      <c r="A174" s="7">
        <v>5</v>
      </c>
      <c r="B174" s="12" t="s">
        <v>34</v>
      </c>
      <c r="C174" s="12"/>
      <c r="D174" s="7">
        <v>80</v>
      </c>
      <c r="E174" s="9">
        <v>6.4</v>
      </c>
      <c r="F174" s="9">
        <v>0.8</v>
      </c>
      <c r="G174" s="9">
        <v>41.6</v>
      </c>
      <c r="H174" s="7">
        <v>192</v>
      </c>
      <c r="I174" s="8">
        <v>0.24</v>
      </c>
      <c r="J174" s="8">
        <v>0.16</v>
      </c>
      <c r="K174" s="10"/>
      <c r="L174" s="10"/>
      <c r="M174" s="9">
        <v>44.8</v>
      </c>
      <c r="N174" s="10"/>
      <c r="O174" s="8">
        <v>29.28</v>
      </c>
      <c r="P174" s="8">
        <v>1.68</v>
      </c>
    </row>
    <row r="175" spans="1:16" ht="11.1" customHeight="1" x14ac:dyDescent="0.2">
      <c r="A175" s="7">
        <v>6</v>
      </c>
      <c r="B175" s="12" t="s">
        <v>35</v>
      </c>
      <c r="C175" s="12"/>
      <c r="D175" s="7">
        <v>40</v>
      </c>
      <c r="E175" s="9">
        <v>2.8</v>
      </c>
      <c r="F175" s="9">
        <v>0.4</v>
      </c>
      <c r="G175" s="9">
        <v>18.399999999999999</v>
      </c>
      <c r="H175" s="7">
        <v>88</v>
      </c>
      <c r="I175" s="10"/>
      <c r="J175" s="10"/>
      <c r="K175" s="10"/>
      <c r="L175" s="10"/>
      <c r="M175" s="10"/>
      <c r="N175" s="10"/>
      <c r="O175" s="10"/>
      <c r="P175" s="8">
        <v>0.24</v>
      </c>
    </row>
    <row r="176" spans="1:16" ht="11.1" customHeight="1" x14ac:dyDescent="0.2">
      <c r="A176" s="13" t="s">
        <v>58</v>
      </c>
      <c r="B176" s="13"/>
      <c r="C176" s="13"/>
      <c r="D176" s="13"/>
      <c r="E176" s="8">
        <v>20.78</v>
      </c>
      <c r="F176" s="8">
        <v>21.12</v>
      </c>
      <c r="G176" s="8">
        <v>84.78</v>
      </c>
      <c r="H176" s="8">
        <v>605.79</v>
      </c>
      <c r="I176" s="10"/>
      <c r="J176" s="8">
        <v>53.31</v>
      </c>
      <c r="K176" s="9">
        <v>8.8000000000000007</v>
      </c>
      <c r="L176" s="8">
        <v>0.05</v>
      </c>
      <c r="M176" s="9">
        <v>140.4</v>
      </c>
      <c r="N176" s="10"/>
      <c r="O176" s="8">
        <v>77.64</v>
      </c>
      <c r="P176" s="10"/>
    </row>
    <row r="177" spans="1:16" ht="11.1" customHeight="1" x14ac:dyDescent="0.2">
      <c r="A177" s="14" t="s">
        <v>59</v>
      </c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</row>
    <row r="178" spans="1:16" ht="11.1" customHeight="1" x14ac:dyDescent="0.2">
      <c r="A178" s="11">
        <v>13036</v>
      </c>
      <c r="B178" s="12" t="s">
        <v>111</v>
      </c>
      <c r="C178" s="12"/>
      <c r="D178" s="7">
        <v>200</v>
      </c>
      <c r="E178" s="8">
        <v>6.44</v>
      </c>
      <c r="F178" s="8">
        <v>5.56</v>
      </c>
      <c r="G178" s="8">
        <v>8.89</v>
      </c>
      <c r="H178" s="8">
        <v>111.11</v>
      </c>
      <c r="I178" s="8">
        <v>0.09</v>
      </c>
      <c r="J178" s="8">
        <v>1.56</v>
      </c>
      <c r="K178" s="8">
        <v>44.44</v>
      </c>
      <c r="L178" s="10"/>
      <c r="M178" s="8">
        <v>266.67</v>
      </c>
      <c r="N178" s="7">
        <v>200</v>
      </c>
      <c r="O178" s="8">
        <v>31.11</v>
      </c>
      <c r="P178" s="8">
        <v>0.22</v>
      </c>
    </row>
    <row r="179" spans="1:16" ht="11.1" customHeight="1" x14ac:dyDescent="0.2">
      <c r="A179" s="7">
        <v>1</v>
      </c>
      <c r="B179" s="12" t="s">
        <v>61</v>
      </c>
      <c r="C179" s="12"/>
      <c r="D179" s="7">
        <v>70</v>
      </c>
      <c r="E179" s="8">
        <v>4.4800000000000004</v>
      </c>
      <c r="F179" s="9">
        <v>5.6</v>
      </c>
      <c r="G179" s="8">
        <v>35.14</v>
      </c>
      <c r="H179" s="7">
        <v>210</v>
      </c>
      <c r="I179" s="8">
        <v>7.0000000000000007E-2</v>
      </c>
      <c r="J179" s="8">
        <v>7.0000000000000007E-2</v>
      </c>
      <c r="K179" s="8">
        <v>9.17</v>
      </c>
      <c r="L179" s="8">
        <v>0.35</v>
      </c>
      <c r="M179" s="8">
        <v>25.06</v>
      </c>
      <c r="N179" s="8">
        <v>24.08</v>
      </c>
      <c r="O179" s="8">
        <v>4.76</v>
      </c>
      <c r="P179" s="8">
        <v>0.56000000000000005</v>
      </c>
    </row>
    <row r="180" spans="1:16" ht="11.1" customHeight="1" x14ac:dyDescent="0.2">
      <c r="A180" s="13" t="s">
        <v>62</v>
      </c>
      <c r="B180" s="13"/>
      <c r="C180" s="13"/>
      <c r="D180" s="13"/>
      <c r="E180" s="8">
        <v>4.92</v>
      </c>
      <c r="F180" s="8">
        <v>5.16</v>
      </c>
      <c r="G180" s="8">
        <v>21.03</v>
      </c>
      <c r="H180" s="8">
        <v>150.11000000000001</v>
      </c>
      <c r="I180" s="8">
        <v>0.16</v>
      </c>
      <c r="J180" s="8">
        <v>1.63</v>
      </c>
      <c r="K180" s="8">
        <v>53.61</v>
      </c>
      <c r="L180" s="8">
        <v>0.35</v>
      </c>
      <c r="M180" s="8">
        <v>291.73</v>
      </c>
      <c r="N180" s="8">
        <v>224.08</v>
      </c>
      <c r="O180" s="8">
        <v>35.869999999999997</v>
      </c>
      <c r="P180" s="8">
        <v>0.78</v>
      </c>
    </row>
    <row r="181" spans="1:16" s="1" customFormat="1" ht="11.1" customHeight="1" x14ac:dyDescent="0.2">
      <c r="A181" s="13" t="s">
        <v>63</v>
      </c>
      <c r="B181" s="13"/>
      <c r="C181" s="13"/>
      <c r="D181" s="13"/>
      <c r="E181" s="8">
        <f>E180+E176+E167+E162+E154+E151</f>
        <v>100.35000000000001</v>
      </c>
      <c r="F181" s="8">
        <f t="shared" ref="F181:H181" si="3">F180+F176+F167+F162+F154+F151</f>
        <v>105.35000000000001</v>
      </c>
      <c r="G181" s="8">
        <f t="shared" si="3"/>
        <v>424.08000000000004</v>
      </c>
      <c r="H181" s="8">
        <f t="shared" si="3"/>
        <v>3032.34</v>
      </c>
      <c r="I181" s="10"/>
      <c r="J181" s="7">
        <v>1</v>
      </c>
      <c r="K181" s="8">
        <v>245.45</v>
      </c>
      <c r="L181" s="8">
        <v>0.62</v>
      </c>
      <c r="M181" s="7">
        <v>43</v>
      </c>
      <c r="N181" s="8">
        <v>1854.61</v>
      </c>
      <c r="O181" s="7">
        <v>37</v>
      </c>
      <c r="P181" s="8">
        <v>61.99</v>
      </c>
    </row>
    <row r="182" spans="1:16" ht="11.1" customHeight="1" x14ac:dyDescent="0.2">
      <c r="K182" s="16" t="s">
        <v>206</v>
      </c>
      <c r="L182" s="16"/>
      <c r="M182" s="16"/>
      <c r="N182" s="16"/>
      <c r="O182" s="16"/>
      <c r="P182" s="16"/>
    </row>
    <row r="183" spans="1:16" ht="11.1" customHeight="1" x14ac:dyDescent="0.2">
      <c r="A183" s="17" t="s">
        <v>112</v>
      </c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</row>
    <row r="184" spans="1:16" ht="11.1" customHeight="1" x14ac:dyDescent="0.2">
      <c r="A184" s="3" t="s">
        <v>1</v>
      </c>
      <c r="E184" s="4" t="s">
        <v>2</v>
      </c>
      <c r="F184" s="18" t="s">
        <v>113</v>
      </c>
      <c r="G184" s="19"/>
      <c r="H184" s="19"/>
      <c r="I184" s="20" t="s">
        <v>4</v>
      </c>
      <c r="J184" s="20"/>
      <c r="K184" s="21" t="s">
        <v>5</v>
      </c>
      <c r="L184" s="21"/>
      <c r="M184" s="21"/>
      <c r="N184" s="21"/>
      <c r="O184" s="21"/>
      <c r="P184" s="21"/>
    </row>
    <row r="185" spans="1:16" ht="11.1" customHeight="1" x14ac:dyDescent="0.2">
      <c r="D185" s="20" t="s">
        <v>6</v>
      </c>
      <c r="E185" s="20"/>
      <c r="F185" s="1" t="s">
        <v>7</v>
      </c>
      <c r="I185" s="20" t="s">
        <v>8</v>
      </c>
      <c r="J185" s="20"/>
      <c r="K185" s="18" t="s">
        <v>9</v>
      </c>
      <c r="L185" s="18"/>
      <c r="M185" s="18"/>
      <c r="N185" s="18"/>
      <c r="O185" s="18"/>
      <c r="P185" s="18"/>
    </row>
    <row r="186" spans="1:16" ht="21.95" customHeight="1" x14ac:dyDescent="0.2">
      <c r="A186" s="22" t="s">
        <v>10</v>
      </c>
      <c r="B186" s="22" t="s">
        <v>11</v>
      </c>
      <c r="C186" s="22"/>
      <c r="D186" s="22" t="s">
        <v>12</v>
      </c>
      <c r="E186" s="26" t="s">
        <v>13</v>
      </c>
      <c r="F186" s="26"/>
      <c r="G186" s="26"/>
      <c r="H186" s="22" t="s">
        <v>14</v>
      </c>
      <c r="I186" s="26" t="s">
        <v>15</v>
      </c>
      <c r="J186" s="26"/>
      <c r="K186" s="26"/>
      <c r="L186" s="26"/>
      <c r="M186" s="26" t="s">
        <v>16</v>
      </c>
      <c r="N186" s="26"/>
      <c r="O186" s="26"/>
      <c r="P186" s="26"/>
    </row>
    <row r="187" spans="1:16" ht="21.95" customHeight="1" x14ac:dyDescent="0.2">
      <c r="A187" s="23"/>
      <c r="B187" s="24"/>
      <c r="C187" s="25"/>
      <c r="D187" s="23"/>
      <c r="E187" s="5" t="s">
        <v>17</v>
      </c>
      <c r="F187" s="5" t="s">
        <v>18</v>
      </c>
      <c r="G187" s="5" t="s">
        <v>19</v>
      </c>
      <c r="H187" s="23"/>
      <c r="I187" s="5" t="s">
        <v>20</v>
      </c>
      <c r="J187" s="5" t="s">
        <v>21</v>
      </c>
      <c r="K187" s="5" t="s">
        <v>22</v>
      </c>
      <c r="L187" s="5" t="s">
        <v>23</v>
      </c>
      <c r="M187" s="5" t="s">
        <v>24</v>
      </c>
      <c r="N187" s="5" t="s">
        <v>25</v>
      </c>
      <c r="O187" s="5" t="s">
        <v>26</v>
      </c>
      <c r="P187" s="5" t="s">
        <v>27</v>
      </c>
    </row>
    <row r="188" spans="1:16" ht="11.1" customHeight="1" x14ac:dyDescent="0.2">
      <c r="A188" s="6">
        <v>1</v>
      </c>
      <c r="B188" s="15">
        <v>2</v>
      </c>
      <c r="C188" s="15"/>
      <c r="D188" s="6">
        <v>3</v>
      </c>
      <c r="E188" s="6">
        <v>4</v>
      </c>
      <c r="F188" s="6">
        <v>5</v>
      </c>
      <c r="G188" s="6">
        <v>6</v>
      </c>
      <c r="H188" s="6">
        <v>7</v>
      </c>
      <c r="I188" s="6">
        <v>8</v>
      </c>
      <c r="J188" s="6">
        <v>9</v>
      </c>
      <c r="K188" s="6">
        <v>10</v>
      </c>
      <c r="L188" s="6">
        <v>11</v>
      </c>
      <c r="M188" s="6">
        <v>12</v>
      </c>
      <c r="N188" s="6">
        <v>13</v>
      </c>
      <c r="O188" s="6">
        <v>14</v>
      </c>
      <c r="P188" s="6">
        <v>15</v>
      </c>
    </row>
    <row r="189" spans="1:16" ht="11.1" customHeight="1" x14ac:dyDescent="0.2">
      <c r="A189" s="14" t="s">
        <v>28</v>
      </c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</row>
    <row r="190" spans="1:16" ht="11.1" customHeight="1" x14ac:dyDescent="0.2">
      <c r="A190" s="7">
        <v>15</v>
      </c>
      <c r="B190" s="12" t="s">
        <v>30</v>
      </c>
      <c r="C190" s="12"/>
      <c r="D190" s="7">
        <v>20</v>
      </c>
      <c r="E190" s="8">
        <v>5.28</v>
      </c>
      <c r="F190" s="8">
        <v>5.32</v>
      </c>
      <c r="G190" s="10"/>
      <c r="H190" s="8">
        <v>70.12</v>
      </c>
      <c r="I190" s="8">
        <v>0.04</v>
      </c>
      <c r="J190" s="8">
        <v>0.16</v>
      </c>
      <c r="K190" s="7">
        <v>42</v>
      </c>
      <c r="L190" s="10"/>
      <c r="M190" s="7">
        <v>200</v>
      </c>
      <c r="N190" s="7">
        <v>120</v>
      </c>
      <c r="O190" s="7">
        <v>11</v>
      </c>
      <c r="P190" s="8">
        <v>0.16</v>
      </c>
    </row>
    <row r="191" spans="1:16" ht="21.95" customHeight="1" x14ac:dyDescent="0.2">
      <c r="A191" s="8">
        <v>175.01</v>
      </c>
      <c r="B191" s="12" t="s">
        <v>114</v>
      </c>
      <c r="C191" s="12"/>
      <c r="D191" s="10" t="s">
        <v>43</v>
      </c>
      <c r="E191" s="8">
        <v>8.11</v>
      </c>
      <c r="F191" s="8">
        <v>14.91</v>
      </c>
      <c r="G191" s="8">
        <v>44.64</v>
      </c>
      <c r="H191" s="8">
        <v>346.65</v>
      </c>
      <c r="I191" s="10"/>
      <c r="J191" s="10"/>
      <c r="K191" s="10"/>
      <c r="L191" s="8">
        <v>0.12</v>
      </c>
      <c r="M191" s="7">
        <v>9</v>
      </c>
      <c r="N191" s="8">
        <v>40.39</v>
      </c>
      <c r="O191" s="7">
        <v>23</v>
      </c>
      <c r="P191" s="8">
        <v>0.27</v>
      </c>
    </row>
    <row r="192" spans="1:16" ht="11.1" customHeight="1" x14ac:dyDescent="0.2">
      <c r="A192" s="9">
        <v>382.1</v>
      </c>
      <c r="B192" s="12" t="s">
        <v>67</v>
      </c>
      <c r="C192" s="12"/>
      <c r="D192" s="7">
        <v>200</v>
      </c>
      <c r="E192" s="8">
        <v>4.08</v>
      </c>
      <c r="F192" s="8">
        <v>3.54</v>
      </c>
      <c r="G192" s="9">
        <v>11.8</v>
      </c>
      <c r="H192" s="9">
        <v>118.6</v>
      </c>
      <c r="I192" s="10"/>
      <c r="J192" s="10"/>
      <c r="K192" s="10"/>
      <c r="L192" s="10"/>
      <c r="M192" s="10"/>
      <c r="N192" s="10"/>
      <c r="O192" s="10"/>
      <c r="P192" s="9">
        <v>1.1000000000000001</v>
      </c>
    </row>
    <row r="193" spans="1:16" ht="11.1" customHeight="1" x14ac:dyDescent="0.2">
      <c r="A193" s="7">
        <v>5</v>
      </c>
      <c r="B193" s="12" t="s">
        <v>34</v>
      </c>
      <c r="C193" s="12"/>
      <c r="D193" s="7">
        <v>50</v>
      </c>
      <c r="E193" s="7">
        <v>4</v>
      </c>
      <c r="F193" s="9">
        <v>0.5</v>
      </c>
      <c r="G193" s="7">
        <v>26</v>
      </c>
      <c r="H193" s="7">
        <v>120</v>
      </c>
      <c r="I193" s="8">
        <v>0.15</v>
      </c>
      <c r="J193" s="9">
        <v>0.1</v>
      </c>
      <c r="K193" s="10"/>
      <c r="L193" s="10"/>
      <c r="M193" s="7">
        <v>28</v>
      </c>
      <c r="N193" s="10"/>
      <c r="O193" s="9">
        <v>18.3</v>
      </c>
      <c r="P193" s="8">
        <v>1.05</v>
      </c>
    </row>
    <row r="194" spans="1:16" ht="11.1" customHeight="1" x14ac:dyDescent="0.2">
      <c r="A194" s="7">
        <v>6</v>
      </c>
      <c r="B194" s="12" t="s">
        <v>35</v>
      </c>
      <c r="C194" s="12"/>
      <c r="D194" s="7">
        <v>30</v>
      </c>
      <c r="E194" s="9">
        <v>2.1</v>
      </c>
      <c r="F194" s="9">
        <v>0.3</v>
      </c>
      <c r="G194" s="9">
        <v>13.8</v>
      </c>
      <c r="H194" s="7">
        <v>66</v>
      </c>
      <c r="I194" s="10"/>
      <c r="J194" s="10"/>
      <c r="K194" s="10"/>
      <c r="L194" s="10"/>
      <c r="M194" s="10"/>
      <c r="N194" s="10"/>
      <c r="O194" s="10"/>
      <c r="P194" s="8">
        <v>0.18</v>
      </c>
    </row>
    <row r="195" spans="1:16" ht="11.1" customHeight="1" x14ac:dyDescent="0.2">
      <c r="A195" s="13" t="s">
        <v>36</v>
      </c>
      <c r="B195" s="13"/>
      <c r="C195" s="13"/>
      <c r="D195" s="13"/>
      <c r="E195" s="8">
        <v>20.57</v>
      </c>
      <c r="F195" s="8">
        <v>20.57</v>
      </c>
      <c r="G195" s="8">
        <v>86.24</v>
      </c>
      <c r="H195" s="8">
        <v>611.37</v>
      </c>
      <c r="I195" s="10"/>
      <c r="J195" s="10"/>
      <c r="K195" s="10"/>
      <c r="L195" s="8">
        <v>0.12</v>
      </c>
      <c r="M195" s="8">
        <v>347.64</v>
      </c>
      <c r="N195" s="7">
        <v>63</v>
      </c>
      <c r="O195" s="8">
        <v>44.01</v>
      </c>
      <c r="P195" s="7">
        <v>1</v>
      </c>
    </row>
    <row r="196" spans="1:16" ht="11.1" customHeight="1" x14ac:dyDescent="0.2">
      <c r="A196" s="14" t="s">
        <v>37</v>
      </c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</row>
    <row r="197" spans="1:16" ht="11.1" customHeight="1" x14ac:dyDescent="0.2">
      <c r="A197" s="7">
        <v>389</v>
      </c>
      <c r="B197" s="12" t="s">
        <v>38</v>
      </c>
      <c r="C197" s="12"/>
      <c r="D197" s="7">
        <v>200</v>
      </c>
      <c r="E197" s="7">
        <v>5</v>
      </c>
      <c r="F197" s="10">
        <v>5.0999999999999996</v>
      </c>
      <c r="G197" s="9">
        <v>21.06</v>
      </c>
      <c r="H197" s="9">
        <v>149.9</v>
      </c>
      <c r="I197" s="8">
        <v>0.06</v>
      </c>
      <c r="J197" s="7">
        <v>20</v>
      </c>
      <c r="K197" s="10"/>
      <c r="L197" s="10"/>
      <c r="M197" s="7">
        <v>14</v>
      </c>
      <c r="N197" s="7">
        <v>64</v>
      </c>
      <c r="O197" s="7">
        <v>24</v>
      </c>
      <c r="P197" s="7">
        <v>1</v>
      </c>
    </row>
    <row r="198" spans="1:16" ht="11.1" customHeight="1" x14ac:dyDescent="0.2">
      <c r="A198" s="13" t="s">
        <v>39</v>
      </c>
      <c r="B198" s="13"/>
      <c r="C198" s="13"/>
      <c r="D198" s="13"/>
      <c r="E198" s="7">
        <v>5</v>
      </c>
      <c r="F198" s="10">
        <v>5.0999999999999996</v>
      </c>
      <c r="G198" s="9">
        <v>21.1</v>
      </c>
      <c r="H198" s="9">
        <v>149.9</v>
      </c>
      <c r="I198" s="8">
        <v>0.06</v>
      </c>
      <c r="J198" s="7">
        <v>20</v>
      </c>
      <c r="K198" s="10"/>
      <c r="L198" s="10"/>
      <c r="M198" s="7">
        <v>14</v>
      </c>
      <c r="N198" s="7">
        <v>64</v>
      </c>
      <c r="O198" s="7">
        <v>24</v>
      </c>
      <c r="P198" s="7">
        <v>1</v>
      </c>
    </row>
    <row r="199" spans="1:16" ht="11.1" customHeight="1" x14ac:dyDescent="0.2">
      <c r="A199" s="14" t="s">
        <v>40</v>
      </c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</row>
    <row r="200" spans="1:16" ht="11.1" customHeight="1" x14ac:dyDescent="0.2">
      <c r="A200" s="7">
        <v>9</v>
      </c>
      <c r="B200" s="12" t="s">
        <v>41</v>
      </c>
      <c r="C200" s="12"/>
      <c r="D200" s="7">
        <v>110</v>
      </c>
      <c r="E200" s="8">
        <v>1.21</v>
      </c>
      <c r="F200" s="8">
        <v>0.22</v>
      </c>
      <c r="G200" s="8">
        <v>4.18</v>
      </c>
      <c r="H200" s="9">
        <v>24.2</v>
      </c>
      <c r="I200" s="10"/>
      <c r="J200" s="7">
        <v>28</v>
      </c>
      <c r="K200" s="10"/>
      <c r="L200" s="10"/>
      <c r="M200" s="7">
        <v>15</v>
      </c>
      <c r="N200" s="7">
        <v>29</v>
      </c>
      <c r="O200" s="7">
        <v>22</v>
      </c>
      <c r="P200" s="7">
        <v>1</v>
      </c>
    </row>
    <row r="201" spans="1:16" ht="11.1" customHeight="1" x14ac:dyDescent="0.2">
      <c r="A201" s="7">
        <v>102</v>
      </c>
      <c r="B201" s="12" t="s">
        <v>115</v>
      </c>
      <c r="C201" s="12"/>
      <c r="D201" s="7">
        <v>270</v>
      </c>
      <c r="E201" s="8">
        <v>4.75</v>
      </c>
      <c r="F201" s="8">
        <v>7.77</v>
      </c>
      <c r="G201" s="8">
        <v>57.13</v>
      </c>
      <c r="H201" s="8">
        <v>186.63</v>
      </c>
      <c r="I201" s="10"/>
      <c r="J201" s="8">
        <v>1.94</v>
      </c>
      <c r="K201" s="10"/>
      <c r="L201" s="10"/>
      <c r="M201" s="10"/>
      <c r="N201" s="8">
        <v>76.14</v>
      </c>
      <c r="O201" s="10"/>
      <c r="P201" s="8">
        <v>1.75</v>
      </c>
    </row>
    <row r="202" spans="1:16" ht="11.1" customHeight="1" x14ac:dyDescent="0.2">
      <c r="A202" s="7">
        <v>288</v>
      </c>
      <c r="B202" s="12" t="s">
        <v>116</v>
      </c>
      <c r="C202" s="12"/>
      <c r="D202" s="7">
        <v>110</v>
      </c>
      <c r="E202" s="9">
        <v>18.7</v>
      </c>
      <c r="F202" s="8">
        <v>17.77</v>
      </c>
      <c r="G202" s="8">
        <v>16.059999999999999</v>
      </c>
      <c r="H202" s="8">
        <v>265.70999999999998</v>
      </c>
      <c r="I202" s="8">
        <v>0.06</v>
      </c>
      <c r="J202" s="7">
        <v>2</v>
      </c>
      <c r="K202" s="8">
        <v>70.13</v>
      </c>
      <c r="L202" s="10"/>
      <c r="M202" s="7">
        <v>14</v>
      </c>
      <c r="N202" s="8">
        <v>96.58</v>
      </c>
      <c r="O202" s="7">
        <v>19</v>
      </c>
      <c r="P202" s="8">
        <v>1.1599999999999999</v>
      </c>
    </row>
    <row r="203" spans="1:16" ht="11.1" customHeight="1" x14ac:dyDescent="0.2">
      <c r="A203" s="7">
        <v>143</v>
      </c>
      <c r="B203" s="12" t="s">
        <v>117</v>
      </c>
      <c r="C203" s="12"/>
      <c r="D203" s="7">
        <v>200</v>
      </c>
      <c r="E203" s="8">
        <v>3.36</v>
      </c>
      <c r="F203" s="8">
        <v>5.27</v>
      </c>
      <c r="G203" s="8">
        <v>20.440000000000001</v>
      </c>
      <c r="H203" s="8">
        <v>130.76</v>
      </c>
      <c r="I203" s="8">
        <v>0.11</v>
      </c>
      <c r="J203" s="8">
        <v>23.84</v>
      </c>
      <c r="K203" s="8">
        <v>87.63</v>
      </c>
      <c r="L203" s="10"/>
      <c r="M203" s="8">
        <v>70.790000000000006</v>
      </c>
      <c r="N203" s="8">
        <v>85.71</v>
      </c>
      <c r="O203" s="8">
        <v>26.67</v>
      </c>
      <c r="P203" s="8">
        <v>0.76</v>
      </c>
    </row>
    <row r="204" spans="1:16" ht="11.1" customHeight="1" x14ac:dyDescent="0.2">
      <c r="A204" s="9">
        <v>349.1</v>
      </c>
      <c r="B204" s="12" t="s">
        <v>45</v>
      </c>
      <c r="C204" s="12"/>
      <c r="D204" s="7">
        <v>200</v>
      </c>
      <c r="E204" s="9">
        <v>0.5</v>
      </c>
      <c r="F204" s="10"/>
      <c r="G204" s="7">
        <v>20</v>
      </c>
      <c r="H204" s="7">
        <v>83</v>
      </c>
      <c r="I204" s="10"/>
      <c r="J204" s="8">
        <v>1.49</v>
      </c>
      <c r="K204" s="10"/>
      <c r="L204" s="8">
        <v>0.03</v>
      </c>
      <c r="M204" s="8">
        <v>2.2599999999999998</v>
      </c>
      <c r="N204" s="8">
        <v>1.56</v>
      </c>
      <c r="O204" s="8">
        <v>1.27</v>
      </c>
      <c r="P204" s="8">
        <v>0.31</v>
      </c>
    </row>
    <row r="205" spans="1:16" ht="11.1" customHeight="1" x14ac:dyDescent="0.2">
      <c r="A205" s="7">
        <v>6</v>
      </c>
      <c r="B205" s="12" t="s">
        <v>35</v>
      </c>
      <c r="C205" s="12"/>
      <c r="D205" s="7">
        <v>50</v>
      </c>
      <c r="E205" s="9">
        <v>3.5</v>
      </c>
      <c r="F205" s="9">
        <v>0.5</v>
      </c>
      <c r="G205" s="7">
        <v>23</v>
      </c>
      <c r="H205" s="7">
        <v>110</v>
      </c>
      <c r="I205" s="10"/>
      <c r="J205" s="10"/>
      <c r="K205" s="10"/>
      <c r="L205" s="10"/>
      <c r="M205" s="10"/>
      <c r="N205" s="10"/>
      <c r="O205" s="10"/>
      <c r="P205" s="9">
        <v>0.3</v>
      </c>
    </row>
    <row r="206" spans="1:16" ht="11.1" customHeight="1" x14ac:dyDescent="0.2">
      <c r="A206" s="7">
        <v>5</v>
      </c>
      <c r="B206" s="12" t="s">
        <v>34</v>
      </c>
      <c r="C206" s="12"/>
      <c r="D206" s="7">
        <v>70</v>
      </c>
      <c r="E206" s="9">
        <v>5.6</v>
      </c>
      <c r="F206" s="9">
        <v>0.7</v>
      </c>
      <c r="G206" s="9">
        <v>36.4</v>
      </c>
      <c r="H206" s="7">
        <v>168</v>
      </c>
      <c r="I206" s="8">
        <v>0.21</v>
      </c>
      <c r="J206" s="8">
        <v>0.14000000000000001</v>
      </c>
      <c r="K206" s="10"/>
      <c r="L206" s="10"/>
      <c r="M206" s="9">
        <v>39.200000000000003</v>
      </c>
      <c r="N206" s="10"/>
      <c r="O206" s="8">
        <v>25.62</v>
      </c>
      <c r="P206" s="8">
        <v>1.47</v>
      </c>
    </row>
    <row r="207" spans="1:16" ht="11.1" customHeight="1" x14ac:dyDescent="0.2">
      <c r="A207" s="13" t="s">
        <v>46</v>
      </c>
      <c r="B207" s="13"/>
      <c r="C207" s="13"/>
      <c r="D207" s="13"/>
      <c r="E207" s="8">
        <v>37.619999999999997</v>
      </c>
      <c r="F207" s="8">
        <v>36.229999999999997</v>
      </c>
      <c r="G207" s="8">
        <v>148.21</v>
      </c>
      <c r="H207" s="9">
        <v>1068.3</v>
      </c>
      <c r="I207" s="10"/>
      <c r="J207" s="7">
        <v>30</v>
      </c>
      <c r="K207" s="10"/>
      <c r="L207" s="8">
        <v>0.03</v>
      </c>
      <c r="M207" s="7">
        <v>29</v>
      </c>
      <c r="N207" s="7">
        <v>29</v>
      </c>
      <c r="O207" s="8">
        <v>90.57</v>
      </c>
      <c r="P207" s="7">
        <v>3</v>
      </c>
    </row>
    <row r="208" spans="1:16" ht="11.1" customHeight="1" x14ac:dyDescent="0.2">
      <c r="A208" s="14" t="s">
        <v>47</v>
      </c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</row>
    <row r="209" spans="1:16" ht="11.1" customHeight="1" x14ac:dyDescent="0.2">
      <c r="A209" s="9">
        <v>16.100000000000001</v>
      </c>
      <c r="B209" s="12" t="s">
        <v>33</v>
      </c>
      <c r="C209" s="12"/>
      <c r="D209" s="7">
        <v>200</v>
      </c>
      <c r="E209" s="9">
        <v>1.4</v>
      </c>
      <c r="F209" s="9">
        <v>1.4</v>
      </c>
      <c r="G209" s="9">
        <v>11.2</v>
      </c>
      <c r="H209" s="7">
        <v>63</v>
      </c>
      <c r="I209" s="8">
        <v>0.04</v>
      </c>
      <c r="J209" s="8">
        <v>1.33</v>
      </c>
      <c r="K209" s="7">
        <v>10</v>
      </c>
      <c r="L209" s="10"/>
      <c r="M209" s="9">
        <v>126.6</v>
      </c>
      <c r="N209" s="9">
        <v>92.8</v>
      </c>
      <c r="O209" s="9">
        <v>15.4</v>
      </c>
      <c r="P209" s="8">
        <v>0.41</v>
      </c>
    </row>
    <row r="210" spans="1:16" ht="11.1" customHeight="1" x14ac:dyDescent="0.2">
      <c r="A210" s="7">
        <v>406</v>
      </c>
      <c r="B210" s="12" t="s">
        <v>118</v>
      </c>
      <c r="C210" s="12"/>
      <c r="D210" s="7">
        <v>75</v>
      </c>
      <c r="E210" s="8">
        <v>4.95</v>
      </c>
      <c r="F210" s="8">
        <v>7.56</v>
      </c>
      <c r="G210" s="8">
        <v>26.94</v>
      </c>
      <c r="H210" s="8">
        <v>195.54</v>
      </c>
      <c r="I210" s="10"/>
      <c r="J210" s="10"/>
      <c r="K210" s="10"/>
      <c r="L210" s="8">
        <v>0.06</v>
      </c>
      <c r="M210" s="10"/>
      <c r="N210" s="8">
        <v>2.85</v>
      </c>
      <c r="O210" s="10"/>
      <c r="P210" s="9">
        <v>0.6</v>
      </c>
    </row>
    <row r="211" spans="1:16" ht="11.1" customHeight="1" x14ac:dyDescent="0.2">
      <c r="A211" s="7">
        <v>338</v>
      </c>
      <c r="B211" s="12" t="s">
        <v>50</v>
      </c>
      <c r="C211" s="12"/>
      <c r="D211" s="7">
        <v>1</v>
      </c>
      <c r="E211" s="10">
        <v>0.8</v>
      </c>
      <c r="F211" s="10">
        <v>0.8</v>
      </c>
      <c r="G211" s="10">
        <v>19.600000000000001</v>
      </c>
      <c r="H211" s="10">
        <v>93.6</v>
      </c>
      <c r="I211" s="10"/>
      <c r="J211" s="10"/>
      <c r="K211" s="10"/>
      <c r="L211" s="10"/>
      <c r="M211" s="10"/>
      <c r="N211" s="10"/>
      <c r="O211" s="10"/>
      <c r="P211" s="10"/>
    </row>
    <row r="212" spans="1:16" ht="11.1" customHeight="1" x14ac:dyDescent="0.2">
      <c r="A212" s="13" t="s">
        <v>51</v>
      </c>
      <c r="B212" s="13"/>
      <c r="C212" s="13"/>
      <c r="D212" s="13"/>
      <c r="E212" s="8">
        <v>15.35</v>
      </c>
      <c r="F212" s="8">
        <v>15.96</v>
      </c>
      <c r="G212" s="8">
        <v>68.14</v>
      </c>
      <c r="H212" s="8">
        <v>458.54</v>
      </c>
      <c r="I212" s="10"/>
      <c r="J212" s="10"/>
      <c r="K212" s="7">
        <v>10</v>
      </c>
      <c r="L212" s="8">
        <v>0.06</v>
      </c>
      <c r="M212" s="8">
        <v>131.04</v>
      </c>
      <c r="N212" s="10"/>
      <c r="O212" s="9">
        <v>17.8</v>
      </c>
      <c r="P212" s="10"/>
    </row>
    <row r="213" spans="1:16" ht="11.1" customHeight="1" x14ac:dyDescent="0.2">
      <c r="A213" s="14" t="s">
        <v>52</v>
      </c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</row>
    <row r="214" spans="1:16" ht="11.1" customHeight="1" x14ac:dyDescent="0.2">
      <c r="A214" s="7">
        <v>20</v>
      </c>
      <c r="B214" s="12" t="s">
        <v>119</v>
      </c>
      <c r="C214" s="12"/>
      <c r="D214" s="7">
        <v>110</v>
      </c>
      <c r="E214" s="8">
        <v>0.83</v>
      </c>
      <c r="F214" s="8">
        <v>6.62</v>
      </c>
      <c r="G214" s="8">
        <v>2.59</v>
      </c>
      <c r="H214" s="8">
        <v>73.260000000000005</v>
      </c>
      <c r="I214" s="8">
        <v>0.08</v>
      </c>
      <c r="J214" s="8">
        <v>16.03</v>
      </c>
      <c r="K214" s="10"/>
      <c r="L214" s="10"/>
      <c r="M214" s="8">
        <v>28.68</v>
      </c>
      <c r="N214" s="8">
        <v>51.51</v>
      </c>
      <c r="O214" s="8">
        <v>22.25</v>
      </c>
      <c r="P214" s="8">
        <v>0.88</v>
      </c>
    </row>
    <row r="215" spans="1:16" ht="21.95" customHeight="1" x14ac:dyDescent="0.2">
      <c r="A215" s="7">
        <v>268</v>
      </c>
      <c r="B215" s="12" t="s">
        <v>54</v>
      </c>
      <c r="C215" s="12"/>
      <c r="D215" s="7">
        <v>110</v>
      </c>
      <c r="E215" s="8">
        <v>12.98</v>
      </c>
      <c r="F215" s="8">
        <v>33.549999999999997</v>
      </c>
      <c r="G215" s="8">
        <v>13.31</v>
      </c>
      <c r="H215" s="9">
        <v>408.1</v>
      </c>
      <c r="I215" s="10"/>
      <c r="J215" s="10"/>
      <c r="K215" s="10"/>
      <c r="L215" s="10"/>
      <c r="M215" s="7">
        <v>7</v>
      </c>
      <c r="N215" s="10"/>
      <c r="O215" s="7">
        <v>18</v>
      </c>
      <c r="P215" s="8">
        <v>0.88</v>
      </c>
    </row>
    <row r="216" spans="1:16" ht="11.1" customHeight="1" x14ac:dyDescent="0.2">
      <c r="A216" s="7">
        <v>326</v>
      </c>
      <c r="B216" s="12" t="s">
        <v>56</v>
      </c>
      <c r="C216" s="12"/>
      <c r="D216" s="7">
        <v>20</v>
      </c>
      <c r="E216" s="9">
        <v>0.2</v>
      </c>
      <c r="F216" s="9">
        <v>0.4</v>
      </c>
      <c r="G216" s="9">
        <v>1.6</v>
      </c>
      <c r="H216" s="8">
        <v>11.33</v>
      </c>
      <c r="I216" s="10"/>
      <c r="J216" s="8">
        <v>1.33</v>
      </c>
      <c r="K216" s="10"/>
      <c r="L216" s="8">
        <v>0.02</v>
      </c>
      <c r="M216" s="8">
        <v>8.33</v>
      </c>
      <c r="N216" s="8">
        <v>1.42</v>
      </c>
      <c r="O216" s="8">
        <v>1.22</v>
      </c>
      <c r="P216" s="8">
        <v>0.13</v>
      </c>
    </row>
    <row r="217" spans="1:16" ht="11.1" customHeight="1" x14ac:dyDescent="0.2">
      <c r="A217" s="8">
        <v>3.04</v>
      </c>
      <c r="B217" s="12" t="s">
        <v>120</v>
      </c>
      <c r="C217" s="12"/>
      <c r="D217" s="7">
        <v>200</v>
      </c>
      <c r="E217" s="8">
        <v>6.11</v>
      </c>
      <c r="F217" s="9">
        <v>5.4</v>
      </c>
      <c r="G217" s="8">
        <v>26.71</v>
      </c>
      <c r="H217" s="7">
        <v>180</v>
      </c>
      <c r="I217" s="10"/>
      <c r="J217" s="10"/>
      <c r="K217" s="10"/>
      <c r="L217" s="8">
        <v>0.99</v>
      </c>
      <c r="M217" s="10"/>
      <c r="N217" s="8">
        <v>367.11</v>
      </c>
      <c r="O217" s="10"/>
      <c r="P217" s="8">
        <v>8.2799999999999994</v>
      </c>
    </row>
    <row r="218" spans="1:16" ht="11.1" customHeight="1" x14ac:dyDescent="0.2">
      <c r="A218" s="9">
        <v>377.1</v>
      </c>
      <c r="B218" s="12" t="s">
        <v>78</v>
      </c>
      <c r="C218" s="12"/>
      <c r="D218" s="7">
        <v>200</v>
      </c>
      <c r="E218" s="9">
        <v>0.1</v>
      </c>
      <c r="F218" s="10"/>
      <c r="G218" s="8">
        <v>8.98</v>
      </c>
      <c r="H218" s="9">
        <v>36.1</v>
      </c>
      <c r="I218" s="10"/>
      <c r="J218" s="8">
        <v>2.76</v>
      </c>
      <c r="K218" s="10"/>
      <c r="L218" s="10"/>
      <c r="M218" s="8">
        <v>13.85</v>
      </c>
      <c r="N218" s="8">
        <v>4.29</v>
      </c>
      <c r="O218" s="8">
        <v>2.34</v>
      </c>
      <c r="P218" s="8">
        <v>0.35</v>
      </c>
    </row>
    <row r="219" spans="1:16" ht="11.1" customHeight="1" x14ac:dyDescent="0.2">
      <c r="A219" s="7">
        <v>5</v>
      </c>
      <c r="B219" s="12" t="s">
        <v>34</v>
      </c>
      <c r="C219" s="12"/>
      <c r="D219" s="7">
        <v>80</v>
      </c>
      <c r="E219" s="9">
        <v>6.4</v>
      </c>
      <c r="F219" s="9">
        <v>0.8</v>
      </c>
      <c r="G219" s="9">
        <v>41.6</v>
      </c>
      <c r="H219" s="7">
        <v>192</v>
      </c>
      <c r="I219" s="8">
        <v>0.24</v>
      </c>
      <c r="J219" s="8">
        <v>0.16</v>
      </c>
      <c r="K219" s="10"/>
      <c r="L219" s="10"/>
      <c r="M219" s="9">
        <v>44.8</v>
      </c>
      <c r="N219" s="10"/>
      <c r="O219" s="8">
        <v>29.28</v>
      </c>
      <c r="P219" s="8">
        <v>1.68</v>
      </c>
    </row>
    <row r="220" spans="1:16" ht="11.1" customHeight="1" x14ac:dyDescent="0.2">
      <c r="A220" s="7">
        <v>6</v>
      </c>
      <c r="B220" s="12" t="s">
        <v>35</v>
      </c>
      <c r="C220" s="12"/>
      <c r="D220" s="7">
        <v>40</v>
      </c>
      <c r="E220" s="9">
        <v>2.8</v>
      </c>
      <c r="F220" s="9">
        <v>0.4</v>
      </c>
      <c r="G220" s="9">
        <v>18.399999999999999</v>
      </c>
      <c r="H220" s="7">
        <v>88</v>
      </c>
      <c r="I220" s="10"/>
      <c r="J220" s="10"/>
      <c r="K220" s="10"/>
      <c r="L220" s="10"/>
      <c r="M220" s="10"/>
      <c r="N220" s="10"/>
      <c r="O220" s="10"/>
      <c r="P220" s="8">
        <v>0.24</v>
      </c>
    </row>
    <row r="221" spans="1:16" ht="11.1" customHeight="1" x14ac:dyDescent="0.2">
      <c r="A221" s="13" t="s">
        <v>58</v>
      </c>
      <c r="B221" s="13"/>
      <c r="C221" s="13"/>
      <c r="D221" s="13"/>
      <c r="E221" s="8">
        <v>20.420000000000002</v>
      </c>
      <c r="F221" s="8">
        <v>21.17</v>
      </c>
      <c r="G221" s="8">
        <v>85.19</v>
      </c>
      <c r="H221" s="8">
        <v>598.79</v>
      </c>
      <c r="I221" s="10"/>
      <c r="J221" s="10"/>
      <c r="K221" s="10"/>
      <c r="L221" s="8">
        <v>1.01</v>
      </c>
      <c r="M221" s="8">
        <v>160.84</v>
      </c>
      <c r="N221" s="7">
        <v>154</v>
      </c>
      <c r="O221" s="8">
        <v>311.49</v>
      </c>
      <c r="P221" s="7">
        <v>2</v>
      </c>
    </row>
    <row r="222" spans="1:16" ht="11.1" customHeight="1" x14ac:dyDescent="0.2">
      <c r="A222" s="14" t="s">
        <v>59</v>
      </c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</row>
    <row r="223" spans="1:16" ht="11.1" customHeight="1" x14ac:dyDescent="0.2">
      <c r="A223" s="7">
        <v>386</v>
      </c>
      <c r="B223" s="12" t="s">
        <v>60</v>
      </c>
      <c r="C223" s="12"/>
      <c r="D223" s="7">
        <v>200</v>
      </c>
      <c r="E223" s="9">
        <v>5.8</v>
      </c>
      <c r="F223" s="7">
        <v>5</v>
      </c>
      <c r="G223" s="7">
        <v>8</v>
      </c>
      <c r="H223" s="7">
        <v>100</v>
      </c>
      <c r="I223" s="8">
        <v>0.09</v>
      </c>
      <c r="J223" s="8">
        <v>1.56</v>
      </c>
      <c r="K223" s="8">
        <v>44.44</v>
      </c>
      <c r="L223" s="10"/>
      <c r="M223" s="8">
        <v>266.67</v>
      </c>
      <c r="N223" s="7">
        <v>200</v>
      </c>
      <c r="O223" s="8">
        <v>31.11</v>
      </c>
      <c r="P223" s="8">
        <v>0.22</v>
      </c>
    </row>
    <row r="224" spans="1:16" ht="11.1" customHeight="1" x14ac:dyDescent="0.2">
      <c r="A224" s="10"/>
      <c r="B224" s="12" t="s">
        <v>121</v>
      </c>
      <c r="C224" s="12"/>
      <c r="D224" s="7">
        <v>30</v>
      </c>
      <c r="E224" s="8">
        <v>2.25</v>
      </c>
      <c r="F224" s="8">
        <v>2.94</v>
      </c>
      <c r="G224" s="8">
        <v>23.01</v>
      </c>
      <c r="H224" s="8">
        <v>126.68</v>
      </c>
      <c r="I224" s="10"/>
      <c r="J224" s="10"/>
      <c r="K224" s="10"/>
      <c r="L224" s="10"/>
      <c r="M224" s="10"/>
      <c r="N224" s="10"/>
      <c r="O224" s="10"/>
      <c r="P224" s="10"/>
    </row>
    <row r="225" spans="1:16" ht="11.1" customHeight="1" x14ac:dyDescent="0.2">
      <c r="A225" s="13" t="s">
        <v>62</v>
      </c>
      <c r="B225" s="13"/>
      <c r="C225" s="13"/>
      <c r="D225" s="13"/>
      <c r="E225" s="8">
        <v>5.05</v>
      </c>
      <c r="F225" s="8">
        <v>5.94</v>
      </c>
      <c r="G225" s="8">
        <v>21.01</v>
      </c>
      <c r="H225" s="8">
        <v>151.68</v>
      </c>
      <c r="I225" s="10"/>
      <c r="J225" s="8">
        <v>1.56</v>
      </c>
      <c r="K225" s="10"/>
      <c r="L225" s="10"/>
      <c r="M225" s="8">
        <v>266.67</v>
      </c>
      <c r="N225" s="10"/>
      <c r="O225" s="8">
        <v>31.11</v>
      </c>
      <c r="P225" s="10"/>
    </row>
    <row r="226" spans="1:16" ht="11.1" customHeight="1" x14ac:dyDescent="0.2">
      <c r="A226" s="13" t="s">
        <v>63</v>
      </c>
      <c r="B226" s="13"/>
      <c r="C226" s="13"/>
      <c r="D226" s="13"/>
      <c r="E226" s="8">
        <f>E225+E221+E212+E207+E198+E195</f>
        <v>104.00999999999999</v>
      </c>
      <c r="F226" s="8">
        <f t="shared" ref="F226:H226" si="4">F225+F221+F212+F207+F198+F195</f>
        <v>104.97</v>
      </c>
      <c r="G226" s="8">
        <f t="shared" si="4"/>
        <v>429.89000000000004</v>
      </c>
      <c r="H226" s="8">
        <f t="shared" si="4"/>
        <v>3038.58</v>
      </c>
      <c r="I226" s="10"/>
      <c r="J226" s="8">
        <v>77.540000000000006</v>
      </c>
      <c r="K226" s="9">
        <v>254.2</v>
      </c>
      <c r="L226" s="8">
        <v>1.22</v>
      </c>
      <c r="M226" s="7">
        <v>45</v>
      </c>
      <c r="N226" s="8">
        <v>1204.3599999999999</v>
      </c>
      <c r="O226" s="7">
        <v>82</v>
      </c>
      <c r="P226" s="8">
        <v>23.18</v>
      </c>
    </row>
    <row r="227" spans="1:16" ht="11.1" customHeight="1" x14ac:dyDescent="0.2">
      <c r="K227" s="16" t="s">
        <v>206</v>
      </c>
      <c r="L227" s="16"/>
      <c r="M227" s="16"/>
      <c r="N227" s="16"/>
      <c r="O227" s="16"/>
      <c r="P227" s="16"/>
    </row>
    <row r="228" spans="1:16" ht="11.1" customHeight="1" x14ac:dyDescent="0.2">
      <c r="A228" s="17" t="s">
        <v>122</v>
      </c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</row>
    <row r="229" spans="1:16" ht="11.1" customHeight="1" x14ac:dyDescent="0.2">
      <c r="A229" s="3" t="s">
        <v>1</v>
      </c>
      <c r="E229" s="4" t="s">
        <v>2</v>
      </c>
      <c r="F229" s="18" t="s">
        <v>123</v>
      </c>
      <c r="G229" s="19"/>
      <c r="H229" s="19"/>
      <c r="I229" s="20" t="s">
        <v>4</v>
      </c>
      <c r="J229" s="20"/>
      <c r="K229" s="21" t="s">
        <v>5</v>
      </c>
      <c r="L229" s="21"/>
      <c r="M229" s="21"/>
      <c r="N229" s="21"/>
      <c r="O229" s="21"/>
      <c r="P229" s="21"/>
    </row>
    <row r="230" spans="1:16" ht="11.1" customHeight="1" x14ac:dyDescent="0.2">
      <c r="D230" s="20" t="s">
        <v>6</v>
      </c>
      <c r="E230" s="20"/>
      <c r="F230" s="1" t="s">
        <v>7</v>
      </c>
      <c r="I230" s="20" t="s">
        <v>8</v>
      </c>
      <c r="J230" s="20"/>
      <c r="K230" s="18" t="s">
        <v>9</v>
      </c>
      <c r="L230" s="18"/>
      <c r="M230" s="18"/>
      <c r="N230" s="18"/>
      <c r="O230" s="18"/>
      <c r="P230" s="18"/>
    </row>
    <row r="231" spans="1:16" ht="21.95" customHeight="1" x14ac:dyDescent="0.2">
      <c r="A231" s="22" t="s">
        <v>10</v>
      </c>
      <c r="B231" s="22" t="s">
        <v>11</v>
      </c>
      <c r="C231" s="22"/>
      <c r="D231" s="22" t="s">
        <v>12</v>
      </c>
      <c r="E231" s="26" t="s">
        <v>13</v>
      </c>
      <c r="F231" s="26"/>
      <c r="G231" s="26"/>
      <c r="H231" s="22" t="s">
        <v>14</v>
      </c>
      <c r="I231" s="26" t="s">
        <v>15</v>
      </c>
      <c r="J231" s="26"/>
      <c r="K231" s="26"/>
      <c r="L231" s="26"/>
      <c r="M231" s="26" t="s">
        <v>16</v>
      </c>
      <c r="N231" s="26"/>
      <c r="O231" s="26"/>
      <c r="P231" s="26"/>
    </row>
    <row r="232" spans="1:16" ht="21.95" customHeight="1" x14ac:dyDescent="0.2">
      <c r="A232" s="23"/>
      <c r="B232" s="24"/>
      <c r="C232" s="25"/>
      <c r="D232" s="23"/>
      <c r="E232" s="5" t="s">
        <v>17</v>
      </c>
      <c r="F232" s="5" t="s">
        <v>18</v>
      </c>
      <c r="G232" s="5" t="s">
        <v>19</v>
      </c>
      <c r="H232" s="23"/>
      <c r="I232" s="5" t="s">
        <v>20</v>
      </c>
      <c r="J232" s="5" t="s">
        <v>21</v>
      </c>
      <c r="K232" s="5" t="s">
        <v>22</v>
      </c>
      <c r="L232" s="5" t="s">
        <v>23</v>
      </c>
      <c r="M232" s="5" t="s">
        <v>24</v>
      </c>
      <c r="N232" s="5" t="s">
        <v>25</v>
      </c>
      <c r="O232" s="5" t="s">
        <v>26</v>
      </c>
      <c r="P232" s="5" t="s">
        <v>27</v>
      </c>
    </row>
    <row r="233" spans="1:16" ht="11.1" customHeight="1" x14ac:dyDescent="0.2">
      <c r="A233" s="6">
        <v>1</v>
      </c>
      <c r="B233" s="15">
        <v>2</v>
      </c>
      <c r="C233" s="15"/>
      <c r="D233" s="6">
        <v>3</v>
      </c>
      <c r="E233" s="6">
        <v>4</v>
      </c>
      <c r="F233" s="6">
        <v>5</v>
      </c>
      <c r="G233" s="6">
        <v>6</v>
      </c>
      <c r="H233" s="6">
        <v>7</v>
      </c>
      <c r="I233" s="6">
        <v>8</v>
      </c>
      <c r="J233" s="6">
        <v>9</v>
      </c>
      <c r="K233" s="6">
        <v>10</v>
      </c>
      <c r="L233" s="6">
        <v>11</v>
      </c>
      <c r="M233" s="6">
        <v>12</v>
      </c>
      <c r="N233" s="6">
        <v>13</v>
      </c>
      <c r="O233" s="6">
        <v>14</v>
      </c>
      <c r="P233" s="6">
        <v>15</v>
      </c>
    </row>
    <row r="234" spans="1:16" ht="11.1" customHeight="1" x14ac:dyDescent="0.2">
      <c r="A234" s="14" t="s">
        <v>28</v>
      </c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</row>
    <row r="235" spans="1:16" ht="11.1" customHeight="1" x14ac:dyDescent="0.2">
      <c r="A235" s="7">
        <v>223</v>
      </c>
      <c r="B235" s="12" t="s">
        <v>124</v>
      </c>
      <c r="C235" s="12"/>
      <c r="D235" s="7">
        <v>170</v>
      </c>
      <c r="E235" s="8">
        <v>26.83</v>
      </c>
      <c r="F235" s="8">
        <v>17.75</v>
      </c>
      <c r="G235" s="8">
        <v>28.36</v>
      </c>
      <c r="H235" s="8">
        <v>394.91</v>
      </c>
      <c r="I235" s="10"/>
      <c r="J235" s="10"/>
      <c r="K235" s="10"/>
      <c r="L235" s="10"/>
      <c r="M235" s="7">
        <v>220</v>
      </c>
      <c r="N235" s="7">
        <v>313</v>
      </c>
      <c r="O235" s="7">
        <v>36</v>
      </c>
      <c r="P235" s="7">
        <v>1</v>
      </c>
    </row>
    <row r="236" spans="1:16" ht="11.1" customHeight="1" x14ac:dyDescent="0.2">
      <c r="A236" s="7">
        <v>335</v>
      </c>
      <c r="B236" s="12" t="s">
        <v>32</v>
      </c>
      <c r="C236" s="12"/>
      <c r="D236" s="7">
        <v>20</v>
      </c>
      <c r="E236" s="8">
        <v>0.02</v>
      </c>
      <c r="F236" s="8">
        <v>0.02</v>
      </c>
      <c r="G236" s="9">
        <v>3.4</v>
      </c>
      <c r="H236" s="8">
        <v>13.86</v>
      </c>
      <c r="I236" s="10"/>
      <c r="J236" s="8">
        <v>0.18</v>
      </c>
      <c r="K236" s="10"/>
      <c r="L236" s="10"/>
      <c r="M236" s="8">
        <v>1.76</v>
      </c>
      <c r="N236" s="8">
        <v>0.96</v>
      </c>
      <c r="O236" s="8">
        <v>0.18</v>
      </c>
      <c r="P236" s="8">
        <v>0.02</v>
      </c>
    </row>
    <row r="237" spans="1:16" ht="21.95" customHeight="1" x14ac:dyDescent="0.2">
      <c r="A237" s="7">
        <v>120</v>
      </c>
      <c r="B237" s="12" t="s">
        <v>125</v>
      </c>
      <c r="C237" s="12"/>
      <c r="D237" s="7">
        <v>270</v>
      </c>
      <c r="E237" s="8">
        <v>5.94</v>
      </c>
      <c r="F237" s="8">
        <v>5.18</v>
      </c>
      <c r="G237" s="8">
        <v>19.440000000000001</v>
      </c>
      <c r="H237" s="7">
        <v>162</v>
      </c>
      <c r="I237" s="10"/>
      <c r="J237" s="8">
        <v>0.86</v>
      </c>
      <c r="K237" s="8">
        <v>35.64</v>
      </c>
      <c r="L237" s="10"/>
      <c r="M237" s="10"/>
      <c r="N237" s="8">
        <v>147.85</v>
      </c>
      <c r="O237" s="10"/>
      <c r="P237" s="8">
        <v>0.76</v>
      </c>
    </row>
    <row r="238" spans="1:16" ht="11.1" customHeight="1" x14ac:dyDescent="0.2">
      <c r="A238" s="9">
        <v>16.100000000000001</v>
      </c>
      <c r="B238" s="12" t="s">
        <v>33</v>
      </c>
      <c r="C238" s="12"/>
      <c r="D238" s="7">
        <v>200</v>
      </c>
      <c r="E238" s="9">
        <v>1.4</v>
      </c>
      <c r="F238" s="9">
        <v>1.4</v>
      </c>
      <c r="G238" s="9">
        <v>11.2</v>
      </c>
      <c r="H238" s="7">
        <v>63</v>
      </c>
      <c r="I238" s="8">
        <v>0.04</v>
      </c>
      <c r="J238" s="8">
        <v>1.33</v>
      </c>
      <c r="K238" s="7">
        <v>10</v>
      </c>
      <c r="L238" s="10"/>
      <c r="M238" s="9">
        <v>126.6</v>
      </c>
      <c r="N238" s="9">
        <v>92.8</v>
      </c>
      <c r="O238" s="9">
        <v>15.4</v>
      </c>
      <c r="P238" s="8">
        <v>0.41</v>
      </c>
    </row>
    <row r="239" spans="1:16" ht="11.1" customHeight="1" x14ac:dyDescent="0.2">
      <c r="A239" s="7">
        <v>6</v>
      </c>
      <c r="B239" s="12" t="s">
        <v>35</v>
      </c>
      <c r="C239" s="12"/>
      <c r="D239" s="7">
        <v>30</v>
      </c>
      <c r="E239" s="9">
        <v>2.1</v>
      </c>
      <c r="F239" s="9">
        <v>0.3</v>
      </c>
      <c r="G239" s="9">
        <v>13.8</v>
      </c>
      <c r="H239" s="7">
        <v>66</v>
      </c>
      <c r="I239" s="10"/>
      <c r="J239" s="10"/>
      <c r="K239" s="10"/>
      <c r="L239" s="10"/>
      <c r="M239" s="10"/>
      <c r="N239" s="10"/>
      <c r="O239" s="10"/>
      <c r="P239" s="8">
        <v>0.18</v>
      </c>
    </row>
    <row r="240" spans="1:16" ht="11.1" customHeight="1" x14ac:dyDescent="0.2">
      <c r="A240" s="7">
        <v>5</v>
      </c>
      <c r="B240" s="12" t="s">
        <v>34</v>
      </c>
      <c r="C240" s="12"/>
      <c r="D240" s="7">
        <v>50</v>
      </c>
      <c r="E240" s="7">
        <v>4</v>
      </c>
      <c r="F240" s="9">
        <v>0.5</v>
      </c>
      <c r="G240" s="7">
        <v>26</v>
      </c>
      <c r="H240" s="7">
        <v>120</v>
      </c>
      <c r="I240" s="8">
        <v>0.15</v>
      </c>
      <c r="J240" s="9">
        <v>0.1</v>
      </c>
      <c r="K240" s="10"/>
      <c r="L240" s="10"/>
      <c r="M240" s="7">
        <v>28</v>
      </c>
      <c r="N240" s="10"/>
      <c r="O240" s="9">
        <v>18.3</v>
      </c>
      <c r="P240" s="8">
        <v>1.05</v>
      </c>
    </row>
    <row r="241" spans="1:16" ht="11.1" customHeight="1" x14ac:dyDescent="0.2">
      <c r="A241" s="13" t="s">
        <v>36</v>
      </c>
      <c r="B241" s="13"/>
      <c r="C241" s="13"/>
      <c r="D241" s="13"/>
      <c r="E241" s="8">
        <v>20.29</v>
      </c>
      <c r="F241" s="8">
        <v>21.15</v>
      </c>
      <c r="G241" s="9">
        <v>87.2</v>
      </c>
      <c r="H241" s="8">
        <v>600.77</v>
      </c>
      <c r="I241" s="10"/>
      <c r="J241" s="10"/>
      <c r="K241" s="8">
        <v>45.64</v>
      </c>
      <c r="L241" s="10"/>
      <c r="M241" s="7">
        <v>220</v>
      </c>
      <c r="N241" s="7">
        <v>313</v>
      </c>
      <c r="O241" s="8">
        <v>63.98</v>
      </c>
      <c r="P241" s="8">
        <v>2.42</v>
      </c>
    </row>
    <row r="242" spans="1:16" ht="11.1" customHeight="1" x14ac:dyDescent="0.2">
      <c r="A242" s="14" t="s">
        <v>37</v>
      </c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</row>
    <row r="243" spans="1:16" ht="11.1" customHeight="1" x14ac:dyDescent="0.2">
      <c r="A243" s="7">
        <v>389</v>
      </c>
      <c r="B243" s="12" t="s">
        <v>38</v>
      </c>
      <c r="C243" s="12"/>
      <c r="D243" s="7">
        <v>200</v>
      </c>
      <c r="E243" s="7">
        <v>5</v>
      </c>
      <c r="F243" s="10">
        <v>5.0999999999999996</v>
      </c>
      <c r="G243" s="9">
        <v>21.06</v>
      </c>
      <c r="H243" s="9">
        <v>149.9</v>
      </c>
      <c r="I243" s="8">
        <v>0.06</v>
      </c>
      <c r="J243" s="7">
        <v>20</v>
      </c>
      <c r="K243" s="10"/>
      <c r="L243" s="10"/>
      <c r="M243" s="7">
        <v>14</v>
      </c>
      <c r="N243" s="7">
        <v>64</v>
      </c>
      <c r="O243" s="7">
        <v>24</v>
      </c>
      <c r="P243" s="7">
        <v>1</v>
      </c>
    </row>
    <row r="244" spans="1:16" ht="11.1" customHeight="1" x14ac:dyDescent="0.2">
      <c r="A244" s="13" t="s">
        <v>39</v>
      </c>
      <c r="B244" s="13"/>
      <c r="C244" s="13"/>
      <c r="D244" s="13"/>
      <c r="E244" s="7">
        <v>5</v>
      </c>
      <c r="F244" s="10">
        <v>5.0999999999999996</v>
      </c>
      <c r="G244" s="9">
        <v>21.06</v>
      </c>
      <c r="H244" s="9">
        <v>149.9</v>
      </c>
      <c r="I244" s="8">
        <v>0.06</v>
      </c>
      <c r="J244" s="7">
        <v>20</v>
      </c>
      <c r="K244" s="10"/>
      <c r="L244" s="10"/>
      <c r="M244" s="7">
        <v>14</v>
      </c>
      <c r="N244" s="7">
        <v>64</v>
      </c>
      <c r="O244" s="7">
        <v>24</v>
      </c>
      <c r="P244" s="7">
        <v>1</v>
      </c>
    </row>
    <row r="245" spans="1:16" ht="11.1" customHeight="1" x14ac:dyDescent="0.2">
      <c r="A245" s="14" t="s">
        <v>40</v>
      </c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</row>
    <row r="246" spans="1:16" ht="11.1" customHeight="1" x14ac:dyDescent="0.2">
      <c r="A246" s="7">
        <v>8</v>
      </c>
      <c r="B246" s="12" t="s">
        <v>68</v>
      </c>
      <c r="C246" s="12"/>
      <c r="D246" s="7">
        <v>110</v>
      </c>
      <c r="E246" s="8">
        <v>0.77</v>
      </c>
      <c r="F246" s="8">
        <v>0.11</v>
      </c>
      <c r="G246" s="8">
        <v>2.09</v>
      </c>
      <c r="H246" s="9">
        <v>13.2</v>
      </c>
      <c r="I246" s="8">
        <v>0.11</v>
      </c>
      <c r="J246" s="7">
        <v>11</v>
      </c>
      <c r="K246" s="10"/>
      <c r="L246" s="8">
        <v>0.22</v>
      </c>
      <c r="M246" s="9">
        <v>25.3</v>
      </c>
      <c r="N246" s="9">
        <v>46.2</v>
      </c>
      <c r="O246" s="9">
        <v>15.4</v>
      </c>
      <c r="P246" s="8">
        <v>0.66</v>
      </c>
    </row>
    <row r="247" spans="1:16" ht="11.1" customHeight="1" x14ac:dyDescent="0.2">
      <c r="A247" s="10"/>
      <c r="B247" s="12" t="s">
        <v>126</v>
      </c>
      <c r="C247" s="12"/>
      <c r="D247" s="7">
        <v>270</v>
      </c>
      <c r="E247" s="8">
        <v>3.23</v>
      </c>
      <c r="F247" s="8">
        <v>3.34</v>
      </c>
      <c r="G247" s="8">
        <v>29.22</v>
      </c>
      <c r="H247" s="8">
        <v>207.59</v>
      </c>
      <c r="I247" s="9">
        <v>0.1</v>
      </c>
      <c r="J247" s="8">
        <v>19.93</v>
      </c>
      <c r="K247" s="10"/>
      <c r="L247" s="8">
        <v>0.23</v>
      </c>
      <c r="M247" s="8">
        <v>16.04</v>
      </c>
      <c r="N247" s="8">
        <v>66.11</v>
      </c>
      <c r="O247" s="8">
        <v>27.12</v>
      </c>
      <c r="P247" s="8">
        <v>1.04</v>
      </c>
    </row>
    <row r="248" spans="1:16" ht="21.95" customHeight="1" x14ac:dyDescent="0.2">
      <c r="A248" s="9">
        <v>6.7</v>
      </c>
      <c r="B248" s="12" t="s">
        <v>127</v>
      </c>
      <c r="C248" s="12"/>
      <c r="D248" s="7">
        <v>110</v>
      </c>
      <c r="E248" s="8">
        <v>11.55</v>
      </c>
      <c r="F248" s="8">
        <v>2.86</v>
      </c>
      <c r="G248" s="8">
        <v>5.28</v>
      </c>
      <c r="H248" s="9">
        <v>93.5</v>
      </c>
      <c r="I248" s="8">
        <v>0.11</v>
      </c>
      <c r="J248" s="8">
        <v>0.22</v>
      </c>
      <c r="K248" s="8">
        <v>5.83</v>
      </c>
      <c r="L248" s="10"/>
      <c r="M248" s="8">
        <v>76.12</v>
      </c>
      <c r="N248" s="8">
        <v>175.32</v>
      </c>
      <c r="O248" s="8">
        <v>28.58</v>
      </c>
      <c r="P248" s="8">
        <v>0.55000000000000004</v>
      </c>
    </row>
    <row r="249" spans="1:16" ht="11.1" customHeight="1" x14ac:dyDescent="0.2">
      <c r="A249" s="7">
        <v>205</v>
      </c>
      <c r="B249" s="12" t="s">
        <v>128</v>
      </c>
      <c r="C249" s="12"/>
      <c r="D249" s="7">
        <v>200</v>
      </c>
      <c r="E249" s="8">
        <v>5.07</v>
      </c>
      <c r="F249" s="8">
        <v>9.52</v>
      </c>
      <c r="G249" s="9">
        <v>52.8</v>
      </c>
      <c r="H249" s="8">
        <v>316.79000000000002</v>
      </c>
      <c r="I249" s="8">
        <v>0.11</v>
      </c>
      <c r="J249" s="8">
        <v>3.63</v>
      </c>
      <c r="K249" s="10"/>
      <c r="L249" s="10"/>
      <c r="M249" s="8">
        <v>25.88</v>
      </c>
      <c r="N249" s="8">
        <v>67.87</v>
      </c>
      <c r="O249" s="10"/>
      <c r="P249" s="10"/>
    </row>
    <row r="250" spans="1:16" ht="11.1" customHeight="1" x14ac:dyDescent="0.2">
      <c r="A250" s="9">
        <v>388.1</v>
      </c>
      <c r="B250" s="12" t="s">
        <v>73</v>
      </c>
      <c r="C250" s="12"/>
      <c r="D250" s="7">
        <v>200</v>
      </c>
      <c r="E250" s="9">
        <v>0.6</v>
      </c>
      <c r="F250" s="9">
        <v>0.2</v>
      </c>
      <c r="G250" s="9">
        <v>15.2</v>
      </c>
      <c r="H250" s="9">
        <v>65.3</v>
      </c>
      <c r="I250" s="10"/>
      <c r="J250" s="9">
        <v>0.6</v>
      </c>
      <c r="K250" s="7">
        <v>2</v>
      </c>
      <c r="L250" s="8">
        <v>0.36</v>
      </c>
      <c r="M250" s="7">
        <v>16</v>
      </c>
      <c r="N250" s="9">
        <v>16.600000000000001</v>
      </c>
      <c r="O250" s="9">
        <v>20.399999999999999</v>
      </c>
      <c r="P250" s="9">
        <v>0.6</v>
      </c>
    </row>
    <row r="251" spans="1:16" ht="11.1" customHeight="1" x14ac:dyDescent="0.2">
      <c r="A251" s="7">
        <v>5</v>
      </c>
      <c r="B251" s="12" t="s">
        <v>34</v>
      </c>
      <c r="C251" s="12"/>
      <c r="D251" s="7">
        <v>70</v>
      </c>
      <c r="E251" s="9">
        <v>5.6</v>
      </c>
      <c r="F251" s="9">
        <v>0.7</v>
      </c>
      <c r="G251" s="9">
        <v>36.4</v>
      </c>
      <c r="H251" s="7">
        <v>168</v>
      </c>
      <c r="I251" s="8">
        <v>0.21</v>
      </c>
      <c r="J251" s="8">
        <v>0.14000000000000001</v>
      </c>
      <c r="K251" s="10"/>
      <c r="L251" s="10"/>
      <c r="M251" s="9">
        <v>39.200000000000003</v>
      </c>
      <c r="N251" s="10"/>
      <c r="O251" s="8">
        <v>25.62</v>
      </c>
      <c r="P251" s="8">
        <v>1.47</v>
      </c>
    </row>
    <row r="252" spans="1:16" ht="11.1" customHeight="1" x14ac:dyDescent="0.2">
      <c r="A252" s="7">
        <v>6</v>
      </c>
      <c r="B252" s="12" t="s">
        <v>35</v>
      </c>
      <c r="C252" s="12"/>
      <c r="D252" s="7">
        <v>50</v>
      </c>
      <c r="E252" s="9">
        <v>3.5</v>
      </c>
      <c r="F252" s="9">
        <v>0.5</v>
      </c>
      <c r="G252" s="7">
        <v>23</v>
      </c>
      <c r="H252" s="7">
        <v>110</v>
      </c>
      <c r="I252" s="10"/>
      <c r="J252" s="10"/>
      <c r="K252" s="10"/>
      <c r="L252" s="10"/>
      <c r="M252" s="10"/>
      <c r="N252" s="10"/>
      <c r="O252" s="10"/>
      <c r="P252" s="9">
        <v>0.3</v>
      </c>
    </row>
    <row r="253" spans="1:16" ht="11.1" customHeight="1" x14ac:dyDescent="0.2">
      <c r="A253" s="13" t="s">
        <v>46</v>
      </c>
      <c r="B253" s="13"/>
      <c r="C253" s="13"/>
      <c r="D253" s="13"/>
      <c r="E253" s="8">
        <v>35.32</v>
      </c>
      <c r="F253" s="8">
        <v>37.229999999999997</v>
      </c>
      <c r="G253" s="8">
        <v>153.99</v>
      </c>
      <c r="H253" s="8">
        <v>1074.3800000000001</v>
      </c>
      <c r="I253" s="10"/>
      <c r="J253" s="8">
        <v>35.520000000000003</v>
      </c>
      <c r="K253" s="8">
        <v>7.83</v>
      </c>
      <c r="L253" s="8">
        <v>0.81</v>
      </c>
      <c r="M253" s="8">
        <v>208.14</v>
      </c>
      <c r="N253" s="10"/>
      <c r="O253" s="8">
        <v>119.22</v>
      </c>
      <c r="P253" s="10"/>
    </row>
    <row r="254" spans="1:16" ht="11.1" customHeight="1" x14ac:dyDescent="0.2">
      <c r="A254" s="14" t="s">
        <v>47</v>
      </c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</row>
    <row r="255" spans="1:16" ht="11.1" customHeight="1" x14ac:dyDescent="0.2">
      <c r="A255" s="7">
        <v>385</v>
      </c>
      <c r="B255" s="12" t="s">
        <v>48</v>
      </c>
      <c r="C255" s="12"/>
      <c r="D255" s="7">
        <v>200</v>
      </c>
      <c r="E255" s="9">
        <v>5.8</v>
      </c>
      <c r="F255" s="7">
        <v>5</v>
      </c>
      <c r="G255" s="9">
        <v>9.6</v>
      </c>
      <c r="H255" s="7">
        <v>107</v>
      </c>
      <c r="I255" s="10"/>
      <c r="J255" s="8">
        <v>2.74</v>
      </c>
      <c r="K255" s="10"/>
      <c r="L255" s="10"/>
      <c r="M255" s="10"/>
      <c r="N255" s="10"/>
      <c r="O255" s="10"/>
      <c r="P255" s="8">
        <v>0.22</v>
      </c>
    </row>
    <row r="256" spans="1:16" ht="11.1" customHeight="1" x14ac:dyDescent="0.2">
      <c r="A256" s="8">
        <v>413.01</v>
      </c>
      <c r="B256" s="12" t="s">
        <v>129</v>
      </c>
      <c r="C256" s="12"/>
      <c r="D256" s="7">
        <v>80</v>
      </c>
      <c r="E256" s="9">
        <v>7.9</v>
      </c>
      <c r="F256" s="8">
        <v>13.02</v>
      </c>
      <c r="G256" s="8">
        <v>22.65</v>
      </c>
      <c r="H256" s="9">
        <v>239.2</v>
      </c>
      <c r="I256" s="9">
        <v>0.1</v>
      </c>
      <c r="J256" s="8">
        <v>0.15</v>
      </c>
      <c r="K256" s="8">
        <v>27.45</v>
      </c>
      <c r="L256" s="10"/>
      <c r="M256" s="8">
        <v>78.62</v>
      </c>
      <c r="N256" s="8">
        <v>102.42</v>
      </c>
      <c r="O256" s="8">
        <v>20.74</v>
      </c>
      <c r="P256" s="8">
        <v>102.42</v>
      </c>
    </row>
    <row r="257" spans="1:16" ht="11.1" customHeight="1" x14ac:dyDescent="0.2">
      <c r="A257" s="7">
        <v>338</v>
      </c>
      <c r="B257" s="12" t="s">
        <v>50</v>
      </c>
      <c r="C257" s="12"/>
      <c r="D257" s="7">
        <v>1</v>
      </c>
      <c r="E257" s="10">
        <v>0.8</v>
      </c>
      <c r="F257" s="10">
        <v>0.8</v>
      </c>
      <c r="G257" s="10">
        <v>19.600000000000001</v>
      </c>
      <c r="H257" s="10">
        <v>93.6</v>
      </c>
      <c r="I257" s="10"/>
      <c r="J257" s="10"/>
      <c r="K257" s="10"/>
      <c r="L257" s="10"/>
      <c r="M257" s="10"/>
      <c r="N257" s="10"/>
      <c r="O257" s="10"/>
      <c r="P257" s="10"/>
    </row>
    <row r="258" spans="1:16" ht="11.1" customHeight="1" x14ac:dyDescent="0.2">
      <c r="A258" s="13" t="s">
        <v>51</v>
      </c>
      <c r="B258" s="13"/>
      <c r="C258" s="13"/>
      <c r="D258" s="13"/>
      <c r="E258" s="9">
        <v>15.7</v>
      </c>
      <c r="F258" s="8">
        <v>16.02</v>
      </c>
      <c r="G258" s="8">
        <v>64.25</v>
      </c>
      <c r="H258" s="9">
        <v>449.2</v>
      </c>
      <c r="I258" s="8">
        <v>0.18</v>
      </c>
      <c r="J258" s="10"/>
      <c r="K258" s="10"/>
      <c r="L258" s="10"/>
      <c r="M258" s="8">
        <v>331.42</v>
      </c>
      <c r="N258" s="10"/>
      <c r="O258" s="8">
        <v>20.74</v>
      </c>
      <c r="P258" s="10"/>
    </row>
    <row r="259" spans="1:16" ht="11.1" customHeight="1" x14ac:dyDescent="0.2">
      <c r="A259" s="14" t="s">
        <v>52</v>
      </c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</row>
    <row r="260" spans="1:16" ht="21.95" customHeight="1" x14ac:dyDescent="0.2">
      <c r="A260" s="7">
        <v>18</v>
      </c>
      <c r="B260" s="12" t="s">
        <v>108</v>
      </c>
      <c r="C260" s="12"/>
      <c r="D260" s="7">
        <v>110</v>
      </c>
      <c r="E260" s="9">
        <v>1.1000000000000001</v>
      </c>
      <c r="F260" s="9">
        <v>4.4000000000000004</v>
      </c>
      <c r="G260" s="8">
        <v>9.35</v>
      </c>
      <c r="H260" s="9">
        <v>104.5</v>
      </c>
      <c r="I260" s="8">
        <v>0.02</v>
      </c>
      <c r="J260" s="8">
        <v>37.729999999999997</v>
      </c>
      <c r="K260" s="10"/>
      <c r="L260" s="8">
        <v>0.03</v>
      </c>
      <c r="M260" s="8">
        <v>41.58</v>
      </c>
      <c r="N260" s="9">
        <v>11.9</v>
      </c>
      <c r="O260" s="8">
        <v>4.05</v>
      </c>
      <c r="P260" s="8">
        <v>0.33</v>
      </c>
    </row>
    <row r="261" spans="1:16" ht="21.95" customHeight="1" x14ac:dyDescent="0.2">
      <c r="A261" s="7">
        <v>259</v>
      </c>
      <c r="B261" s="12" t="s">
        <v>130</v>
      </c>
      <c r="C261" s="12"/>
      <c r="D261" s="7">
        <v>200</v>
      </c>
      <c r="E261" s="8">
        <v>14.06</v>
      </c>
      <c r="F261" s="8">
        <v>33.72</v>
      </c>
      <c r="G261" s="8">
        <v>18.96</v>
      </c>
      <c r="H261" s="8">
        <v>437.72</v>
      </c>
      <c r="I261" s="10"/>
      <c r="J261" s="10"/>
      <c r="K261" s="10"/>
      <c r="L261" s="8">
        <v>0.31</v>
      </c>
      <c r="M261" s="7">
        <v>11</v>
      </c>
      <c r="N261" s="8">
        <v>108.61</v>
      </c>
      <c r="O261" s="7">
        <v>28</v>
      </c>
      <c r="P261" s="8">
        <v>1.79</v>
      </c>
    </row>
    <row r="262" spans="1:16" ht="11.1" customHeight="1" x14ac:dyDescent="0.2">
      <c r="A262" s="7">
        <v>388</v>
      </c>
      <c r="B262" s="12" t="s">
        <v>131</v>
      </c>
      <c r="C262" s="12"/>
      <c r="D262" s="7">
        <v>200</v>
      </c>
      <c r="E262" s="8">
        <v>0.52</v>
      </c>
      <c r="F262" s="8">
        <v>0.18</v>
      </c>
      <c r="G262" s="8">
        <v>28.86</v>
      </c>
      <c r="H262" s="9">
        <v>122.6</v>
      </c>
      <c r="I262" s="10"/>
      <c r="J262" s="9">
        <v>0.6</v>
      </c>
      <c r="K262" s="7">
        <v>2</v>
      </c>
      <c r="L262" s="8">
        <v>0.36</v>
      </c>
      <c r="M262" s="7">
        <v>16</v>
      </c>
      <c r="N262" s="9">
        <v>16.600000000000001</v>
      </c>
      <c r="O262" s="9">
        <v>20.399999999999999</v>
      </c>
      <c r="P262" s="9">
        <v>0.6</v>
      </c>
    </row>
    <row r="263" spans="1:16" ht="11.1" customHeight="1" x14ac:dyDescent="0.2">
      <c r="A263" s="7">
        <v>6</v>
      </c>
      <c r="B263" s="12" t="s">
        <v>35</v>
      </c>
      <c r="C263" s="12"/>
      <c r="D263" s="7">
        <v>40</v>
      </c>
      <c r="E263" s="9">
        <v>2.8</v>
      </c>
      <c r="F263" s="9">
        <v>0.4</v>
      </c>
      <c r="G263" s="9">
        <v>18.399999999999999</v>
      </c>
      <c r="H263" s="7">
        <v>88</v>
      </c>
      <c r="I263" s="10"/>
      <c r="J263" s="10"/>
      <c r="K263" s="10"/>
      <c r="L263" s="10"/>
      <c r="M263" s="10"/>
      <c r="N263" s="10"/>
      <c r="O263" s="10"/>
      <c r="P263" s="8">
        <v>0.24</v>
      </c>
    </row>
    <row r="264" spans="1:16" ht="11.1" customHeight="1" x14ac:dyDescent="0.2">
      <c r="A264" s="7">
        <v>5</v>
      </c>
      <c r="B264" s="12" t="s">
        <v>34</v>
      </c>
      <c r="C264" s="12"/>
      <c r="D264" s="7">
        <v>80</v>
      </c>
      <c r="E264" s="9">
        <v>6.4</v>
      </c>
      <c r="F264" s="9">
        <v>0.8</v>
      </c>
      <c r="G264" s="9">
        <v>41.6</v>
      </c>
      <c r="H264" s="7">
        <v>192</v>
      </c>
      <c r="I264" s="8">
        <v>0.24</v>
      </c>
      <c r="J264" s="8">
        <v>0.16</v>
      </c>
      <c r="K264" s="10"/>
      <c r="L264" s="10"/>
      <c r="M264" s="9">
        <v>44.8</v>
      </c>
      <c r="N264" s="10"/>
      <c r="O264" s="8">
        <v>29.28</v>
      </c>
      <c r="P264" s="8">
        <v>1.68</v>
      </c>
    </row>
    <row r="265" spans="1:16" ht="11.1" customHeight="1" x14ac:dyDescent="0.2">
      <c r="A265" s="13" t="s">
        <v>58</v>
      </c>
      <c r="B265" s="13"/>
      <c r="C265" s="13"/>
      <c r="D265" s="13"/>
      <c r="E265" s="8">
        <v>19.88</v>
      </c>
      <c r="F265" s="9">
        <v>20.5</v>
      </c>
      <c r="G265" s="8">
        <v>87.17</v>
      </c>
      <c r="H265" s="8">
        <v>624.82000000000005</v>
      </c>
      <c r="I265" s="10"/>
      <c r="J265" s="8">
        <v>76.41</v>
      </c>
      <c r="K265" s="7">
        <v>2</v>
      </c>
      <c r="L265" s="9">
        <v>0.7</v>
      </c>
      <c r="M265" s="8">
        <v>132.91999999999999</v>
      </c>
      <c r="N265" s="7">
        <v>238</v>
      </c>
      <c r="O265" s="8">
        <v>99.27</v>
      </c>
      <c r="P265" s="7">
        <v>4</v>
      </c>
    </row>
    <row r="266" spans="1:16" ht="11.1" customHeight="1" x14ac:dyDescent="0.2">
      <c r="A266" s="14" t="s">
        <v>59</v>
      </c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</row>
    <row r="267" spans="1:16" ht="11.1" customHeight="1" x14ac:dyDescent="0.2">
      <c r="A267" s="7">
        <v>386</v>
      </c>
      <c r="B267" s="12" t="s">
        <v>80</v>
      </c>
      <c r="C267" s="12"/>
      <c r="D267" s="7">
        <v>200</v>
      </c>
      <c r="E267" s="9">
        <v>8.1999999999999993</v>
      </c>
      <c r="F267" s="7">
        <v>3</v>
      </c>
      <c r="G267" s="9">
        <v>11.8</v>
      </c>
      <c r="H267" s="8">
        <v>111.24</v>
      </c>
      <c r="I267" s="8">
        <v>0.08</v>
      </c>
      <c r="J267" s="9">
        <v>1.4</v>
      </c>
      <c r="K267" s="7">
        <v>40</v>
      </c>
      <c r="L267" s="10"/>
      <c r="M267" s="7">
        <v>240</v>
      </c>
      <c r="N267" s="7">
        <v>180</v>
      </c>
      <c r="O267" s="7">
        <v>28</v>
      </c>
      <c r="P267" s="9">
        <v>0.2</v>
      </c>
    </row>
    <row r="268" spans="1:16" ht="11.1" customHeight="1" x14ac:dyDescent="0.2">
      <c r="A268" s="10"/>
      <c r="B268" s="12" t="s">
        <v>132</v>
      </c>
      <c r="C268" s="12"/>
      <c r="D268" s="7">
        <v>40</v>
      </c>
      <c r="E268" s="8">
        <v>2.2400000000000002</v>
      </c>
      <c r="F268" s="7">
        <v>2</v>
      </c>
      <c r="G268" s="8">
        <v>30.52</v>
      </c>
      <c r="H268" s="9">
        <v>152.80000000000001</v>
      </c>
      <c r="I268" s="10"/>
      <c r="J268" s="10"/>
      <c r="K268" s="10"/>
      <c r="L268" s="10"/>
      <c r="M268" s="10"/>
      <c r="N268" s="10"/>
      <c r="O268" s="10"/>
      <c r="P268" s="10"/>
    </row>
    <row r="269" spans="1:16" ht="11.1" customHeight="1" x14ac:dyDescent="0.2">
      <c r="A269" s="13" t="s">
        <v>62</v>
      </c>
      <c r="B269" s="13"/>
      <c r="C269" s="13"/>
      <c r="D269" s="13"/>
      <c r="E269" s="8">
        <v>5.44</v>
      </c>
      <c r="F269" s="7">
        <v>5</v>
      </c>
      <c r="G269" s="8">
        <v>21.32</v>
      </c>
      <c r="H269" s="8">
        <v>153.04</v>
      </c>
      <c r="I269" s="10"/>
      <c r="J269" s="9">
        <v>1.4</v>
      </c>
      <c r="K269" s="7">
        <v>40</v>
      </c>
      <c r="L269" s="10"/>
      <c r="M269" s="7">
        <v>240</v>
      </c>
      <c r="N269" s="10"/>
      <c r="O269" s="7">
        <v>28</v>
      </c>
      <c r="P269" s="10"/>
    </row>
    <row r="270" spans="1:16" s="1" customFormat="1" ht="11.1" customHeight="1" x14ac:dyDescent="0.2">
      <c r="A270" s="13" t="s">
        <v>63</v>
      </c>
      <c r="B270" s="13"/>
      <c r="C270" s="13"/>
      <c r="D270" s="13"/>
      <c r="E270" s="8">
        <f>E269+E265+E258+E253+E244+E241</f>
        <v>101.63</v>
      </c>
      <c r="F270" s="8">
        <f t="shared" ref="F270:H270" si="5">F269+F265+F258+F253+F244+F241</f>
        <v>105</v>
      </c>
      <c r="G270" s="8">
        <f t="shared" si="5"/>
        <v>434.99</v>
      </c>
      <c r="H270" s="8">
        <f t="shared" si="5"/>
        <v>3052.11</v>
      </c>
      <c r="I270" s="8">
        <v>1.85</v>
      </c>
      <c r="J270" s="8">
        <v>138.69</v>
      </c>
      <c r="K270" s="10"/>
      <c r="L270" s="8">
        <v>1.51</v>
      </c>
      <c r="M270" s="8">
        <v>1264.6400000000001</v>
      </c>
      <c r="N270" s="8">
        <v>1097.24</v>
      </c>
      <c r="O270" s="7">
        <v>64</v>
      </c>
      <c r="P270" s="7">
        <v>5</v>
      </c>
    </row>
    <row r="271" spans="1:16" ht="11.1" customHeight="1" x14ac:dyDescent="0.2">
      <c r="K271" s="16" t="s">
        <v>206</v>
      </c>
      <c r="L271" s="16"/>
      <c r="M271" s="16"/>
      <c r="N271" s="16"/>
      <c r="O271" s="16"/>
      <c r="P271" s="16"/>
    </row>
    <row r="272" spans="1:16" ht="11.1" customHeight="1" x14ac:dyDescent="0.2">
      <c r="A272" s="17" t="s">
        <v>133</v>
      </c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</row>
    <row r="273" spans="1:16" ht="11.1" customHeight="1" x14ac:dyDescent="0.2">
      <c r="A273" s="3" t="s">
        <v>1</v>
      </c>
      <c r="E273" s="4" t="s">
        <v>2</v>
      </c>
      <c r="F273" s="18" t="s">
        <v>134</v>
      </c>
      <c r="G273" s="19"/>
      <c r="H273" s="19"/>
      <c r="I273" s="20" t="s">
        <v>4</v>
      </c>
      <c r="J273" s="20"/>
      <c r="K273" s="21" t="s">
        <v>5</v>
      </c>
      <c r="L273" s="21"/>
      <c r="M273" s="21"/>
      <c r="N273" s="21"/>
      <c r="O273" s="21"/>
      <c r="P273" s="21"/>
    </row>
    <row r="274" spans="1:16" ht="11.1" customHeight="1" x14ac:dyDescent="0.2">
      <c r="D274" s="20" t="s">
        <v>6</v>
      </c>
      <c r="E274" s="20"/>
      <c r="F274" s="1" t="s">
        <v>7</v>
      </c>
      <c r="I274" s="20" t="s">
        <v>8</v>
      </c>
      <c r="J274" s="20"/>
      <c r="K274" s="18" t="s">
        <v>9</v>
      </c>
      <c r="L274" s="18"/>
      <c r="M274" s="18"/>
      <c r="N274" s="18"/>
      <c r="O274" s="18"/>
      <c r="P274" s="18"/>
    </row>
    <row r="275" spans="1:16" ht="21.95" customHeight="1" x14ac:dyDescent="0.2">
      <c r="A275" s="22" t="s">
        <v>10</v>
      </c>
      <c r="B275" s="22" t="s">
        <v>11</v>
      </c>
      <c r="C275" s="22"/>
      <c r="D275" s="22" t="s">
        <v>12</v>
      </c>
      <c r="E275" s="26" t="s">
        <v>13</v>
      </c>
      <c r="F275" s="26"/>
      <c r="G275" s="26"/>
      <c r="H275" s="22" t="s">
        <v>14</v>
      </c>
      <c r="I275" s="26" t="s">
        <v>15</v>
      </c>
      <c r="J275" s="26"/>
      <c r="K275" s="26"/>
      <c r="L275" s="26"/>
      <c r="M275" s="26" t="s">
        <v>16</v>
      </c>
      <c r="N275" s="26"/>
      <c r="O275" s="26"/>
      <c r="P275" s="26"/>
    </row>
    <row r="276" spans="1:16" ht="21.95" customHeight="1" x14ac:dyDescent="0.2">
      <c r="A276" s="23"/>
      <c r="B276" s="24"/>
      <c r="C276" s="25"/>
      <c r="D276" s="23"/>
      <c r="E276" s="5" t="s">
        <v>17</v>
      </c>
      <c r="F276" s="5" t="s">
        <v>18</v>
      </c>
      <c r="G276" s="5" t="s">
        <v>19</v>
      </c>
      <c r="H276" s="23"/>
      <c r="I276" s="5" t="s">
        <v>20</v>
      </c>
      <c r="J276" s="5" t="s">
        <v>21</v>
      </c>
      <c r="K276" s="5" t="s">
        <v>22</v>
      </c>
      <c r="L276" s="5" t="s">
        <v>23</v>
      </c>
      <c r="M276" s="5" t="s">
        <v>24</v>
      </c>
      <c r="N276" s="5" t="s">
        <v>25</v>
      </c>
      <c r="O276" s="5" t="s">
        <v>26</v>
      </c>
      <c r="P276" s="5" t="s">
        <v>27</v>
      </c>
    </row>
    <row r="277" spans="1:16" ht="11.1" customHeight="1" x14ac:dyDescent="0.2">
      <c r="A277" s="6">
        <v>1</v>
      </c>
      <c r="B277" s="15">
        <v>2</v>
      </c>
      <c r="C277" s="15"/>
      <c r="D277" s="6">
        <v>3</v>
      </c>
      <c r="E277" s="6">
        <v>4</v>
      </c>
      <c r="F277" s="6">
        <v>5</v>
      </c>
      <c r="G277" s="6">
        <v>6</v>
      </c>
      <c r="H277" s="6">
        <v>7</v>
      </c>
      <c r="I277" s="6">
        <v>8</v>
      </c>
      <c r="J277" s="6">
        <v>9</v>
      </c>
      <c r="K277" s="6">
        <v>10</v>
      </c>
      <c r="L277" s="6">
        <v>11</v>
      </c>
      <c r="M277" s="6">
        <v>12</v>
      </c>
      <c r="N277" s="6">
        <v>13</v>
      </c>
      <c r="O277" s="6">
        <v>14</v>
      </c>
      <c r="P277" s="6">
        <v>15</v>
      </c>
    </row>
    <row r="278" spans="1:16" ht="11.1" customHeight="1" x14ac:dyDescent="0.2">
      <c r="A278" s="14" t="s">
        <v>28</v>
      </c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</row>
    <row r="279" spans="1:16" ht="21.95" customHeight="1" x14ac:dyDescent="0.2">
      <c r="A279" s="8">
        <v>173.04</v>
      </c>
      <c r="B279" s="12" t="s">
        <v>135</v>
      </c>
      <c r="C279" s="12"/>
      <c r="D279" s="10" t="s">
        <v>136</v>
      </c>
      <c r="E279" s="8">
        <v>6.47</v>
      </c>
      <c r="F279" s="8">
        <v>10.210000000000001</v>
      </c>
      <c r="G279" s="8">
        <v>29.27</v>
      </c>
      <c r="H279" s="8">
        <v>235.67</v>
      </c>
      <c r="I279" s="10"/>
      <c r="J279" s="10"/>
      <c r="K279" s="10"/>
      <c r="L279" s="10"/>
      <c r="M279" s="10"/>
      <c r="N279" s="10"/>
      <c r="O279" s="10"/>
      <c r="P279" s="10"/>
    </row>
    <row r="280" spans="1:16" ht="11.1" customHeight="1" x14ac:dyDescent="0.2">
      <c r="A280" s="7">
        <v>210</v>
      </c>
      <c r="B280" s="12" t="s">
        <v>103</v>
      </c>
      <c r="C280" s="12"/>
      <c r="D280" s="7">
        <v>200</v>
      </c>
      <c r="E280" s="8">
        <v>18.579999999999998</v>
      </c>
      <c r="F280" s="8">
        <v>33.119999999999997</v>
      </c>
      <c r="G280" s="8">
        <v>3.52</v>
      </c>
      <c r="H280" s="9">
        <v>386.2</v>
      </c>
      <c r="I280" s="8">
        <v>0.18</v>
      </c>
      <c r="J280" s="8">
        <v>0.38</v>
      </c>
      <c r="K280" s="10"/>
      <c r="L280" s="10"/>
      <c r="M280" s="8">
        <v>131.82</v>
      </c>
      <c r="N280" s="8">
        <v>288.82</v>
      </c>
      <c r="O280" s="8">
        <v>20.58</v>
      </c>
      <c r="P280" s="8">
        <v>3.42</v>
      </c>
    </row>
    <row r="281" spans="1:16" ht="11.1" customHeight="1" x14ac:dyDescent="0.2">
      <c r="A281" s="9">
        <v>379.1</v>
      </c>
      <c r="B281" s="12" t="s">
        <v>86</v>
      </c>
      <c r="C281" s="12"/>
      <c r="D281" s="7">
        <v>200</v>
      </c>
      <c r="E281" s="7">
        <v>30</v>
      </c>
      <c r="F281" s="9">
        <v>2.9</v>
      </c>
      <c r="G281" s="9">
        <v>13.4</v>
      </c>
      <c r="H281" s="7">
        <v>91</v>
      </c>
      <c r="I281" s="8">
        <v>0.04</v>
      </c>
      <c r="J281" s="9">
        <v>1.3</v>
      </c>
      <c r="K281" s="10"/>
      <c r="L281" s="10"/>
      <c r="M281" s="8">
        <v>125.78</v>
      </c>
      <c r="N281" s="7">
        <v>90</v>
      </c>
      <c r="O281" s="7">
        <v>14</v>
      </c>
      <c r="P281" s="8">
        <v>0.13</v>
      </c>
    </row>
    <row r="282" spans="1:16" ht="11.1" customHeight="1" x14ac:dyDescent="0.2">
      <c r="A282" s="7">
        <v>5</v>
      </c>
      <c r="B282" s="12" t="s">
        <v>34</v>
      </c>
      <c r="C282" s="12"/>
      <c r="D282" s="7">
        <v>50</v>
      </c>
      <c r="E282" s="7">
        <v>4</v>
      </c>
      <c r="F282" s="9">
        <v>0.5</v>
      </c>
      <c r="G282" s="7">
        <v>26</v>
      </c>
      <c r="H282" s="7">
        <v>120</v>
      </c>
      <c r="I282" s="8">
        <v>0.15</v>
      </c>
      <c r="J282" s="9">
        <v>0.1</v>
      </c>
      <c r="K282" s="10"/>
      <c r="L282" s="10"/>
      <c r="M282" s="7">
        <v>28</v>
      </c>
      <c r="N282" s="10"/>
      <c r="O282" s="9">
        <v>18.3</v>
      </c>
      <c r="P282" s="8">
        <v>1.05</v>
      </c>
    </row>
    <row r="283" spans="1:16" ht="11.1" customHeight="1" x14ac:dyDescent="0.2">
      <c r="A283" s="7">
        <v>6</v>
      </c>
      <c r="B283" s="12" t="s">
        <v>35</v>
      </c>
      <c r="C283" s="12"/>
      <c r="D283" s="7">
        <v>30</v>
      </c>
      <c r="E283" s="9">
        <v>2.1</v>
      </c>
      <c r="F283" s="9">
        <v>0.3</v>
      </c>
      <c r="G283" s="9">
        <v>13.8</v>
      </c>
      <c r="H283" s="7">
        <v>66</v>
      </c>
      <c r="I283" s="10"/>
      <c r="J283" s="10"/>
      <c r="K283" s="10"/>
      <c r="L283" s="10"/>
      <c r="M283" s="10"/>
      <c r="N283" s="10"/>
      <c r="O283" s="10"/>
      <c r="P283" s="8">
        <v>0.18</v>
      </c>
    </row>
    <row r="284" spans="1:16" ht="11.1" customHeight="1" x14ac:dyDescent="0.2">
      <c r="A284" s="13" t="s">
        <v>36</v>
      </c>
      <c r="B284" s="13"/>
      <c r="C284" s="13"/>
      <c r="D284" s="13"/>
      <c r="E284" s="8">
        <v>21.15</v>
      </c>
      <c r="F284" s="8">
        <v>21.03</v>
      </c>
      <c r="G284" s="8">
        <v>85.99</v>
      </c>
      <c r="H284" s="8">
        <v>598.4</v>
      </c>
      <c r="I284" s="9">
        <v>0.4</v>
      </c>
      <c r="J284" s="8">
        <v>1.78</v>
      </c>
      <c r="K284" s="10"/>
      <c r="L284" s="10"/>
      <c r="M284" s="8">
        <v>292.73</v>
      </c>
      <c r="N284" s="10"/>
      <c r="O284" s="8">
        <v>54.61</v>
      </c>
      <c r="P284" s="10"/>
    </row>
    <row r="285" spans="1:16" ht="11.1" customHeight="1" x14ac:dyDescent="0.2">
      <c r="A285" s="14" t="s">
        <v>37</v>
      </c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</row>
    <row r="286" spans="1:16" ht="11.1" customHeight="1" x14ac:dyDescent="0.2">
      <c r="A286" s="7">
        <v>389</v>
      </c>
      <c r="B286" s="12" t="s">
        <v>38</v>
      </c>
      <c r="C286" s="12"/>
      <c r="D286" s="7">
        <v>200</v>
      </c>
      <c r="E286" s="7">
        <v>5</v>
      </c>
      <c r="F286" s="10">
        <v>5.0999999999999996</v>
      </c>
      <c r="G286" s="9">
        <v>21.06</v>
      </c>
      <c r="H286" s="9">
        <v>149.9</v>
      </c>
      <c r="I286" s="8">
        <v>0.06</v>
      </c>
      <c r="J286" s="7">
        <v>20</v>
      </c>
      <c r="K286" s="10"/>
      <c r="L286" s="10"/>
      <c r="M286" s="7">
        <v>14</v>
      </c>
      <c r="N286" s="7">
        <v>64</v>
      </c>
      <c r="O286" s="7">
        <v>24</v>
      </c>
      <c r="P286" s="7">
        <v>1</v>
      </c>
    </row>
    <row r="287" spans="1:16" ht="11.1" customHeight="1" x14ac:dyDescent="0.2">
      <c r="A287" s="13" t="s">
        <v>39</v>
      </c>
      <c r="B287" s="13"/>
      <c r="C287" s="13"/>
      <c r="D287" s="13"/>
      <c r="E287" s="7">
        <v>5</v>
      </c>
      <c r="F287" s="10">
        <v>5.0999999999999996</v>
      </c>
      <c r="G287" s="9">
        <v>21.06</v>
      </c>
      <c r="H287" s="9">
        <v>149.9</v>
      </c>
      <c r="I287" s="8">
        <v>0.06</v>
      </c>
      <c r="J287" s="7">
        <v>20</v>
      </c>
      <c r="K287" s="10"/>
      <c r="L287" s="10"/>
      <c r="M287" s="7">
        <v>14</v>
      </c>
      <c r="N287" s="7">
        <v>64</v>
      </c>
      <c r="O287" s="7">
        <v>24</v>
      </c>
      <c r="P287" s="7">
        <v>1</v>
      </c>
    </row>
    <row r="288" spans="1:16" ht="11.1" customHeight="1" x14ac:dyDescent="0.2">
      <c r="A288" s="14" t="s">
        <v>40</v>
      </c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</row>
    <row r="289" spans="1:16" ht="11.1" customHeight="1" x14ac:dyDescent="0.2">
      <c r="A289" s="7">
        <v>9</v>
      </c>
      <c r="B289" s="12" t="s">
        <v>41</v>
      </c>
      <c r="C289" s="12"/>
      <c r="D289" s="7">
        <v>110</v>
      </c>
      <c r="E289" s="8">
        <v>1.21</v>
      </c>
      <c r="F289" s="8">
        <v>0.22</v>
      </c>
      <c r="G289" s="8">
        <v>4.18</v>
      </c>
      <c r="H289" s="9">
        <v>24.2</v>
      </c>
      <c r="I289" s="10"/>
      <c r="J289" s="7">
        <v>28</v>
      </c>
      <c r="K289" s="10"/>
      <c r="L289" s="10"/>
      <c r="M289" s="7">
        <v>15</v>
      </c>
      <c r="N289" s="7">
        <v>29</v>
      </c>
      <c r="O289" s="7">
        <v>22</v>
      </c>
      <c r="P289" s="7">
        <v>1</v>
      </c>
    </row>
    <row r="290" spans="1:16" ht="11.1" customHeight="1" x14ac:dyDescent="0.2">
      <c r="A290" s="7">
        <v>102</v>
      </c>
      <c r="B290" s="12" t="s">
        <v>115</v>
      </c>
      <c r="C290" s="12"/>
      <c r="D290" s="7">
        <v>270</v>
      </c>
      <c r="E290" s="8">
        <v>4.75</v>
      </c>
      <c r="F290" s="8">
        <v>7.77</v>
      </c>
      <c r="G290" s="8">
        <v>57.13</v>
      </c>
      <c r="H290" s="8">
        <v>186.63</v>
      </c>
      <c r="I290" s="10"/>
      <c r="J290" s="8">
        <v>1.94</v>
      </c>
      <c r="K290" s="10"/>
      <c r="L290" s="10"/>
      <c r="M290" s="10"/>
      <c r="N290" s="8">
        <v>76.14</v>
      </c>
      <c r="O290" s="10"/>
      <c r="P290" s="8">
        <v>1.75</v>
      </c>
    </row>
    <row r="291" spans="1:16" ht="21.95" customHeight="1" x14ac:dyDescent="0.2">
      <c r="A291" s="7">
        <v>308</v>
      </c>
      <c r="B291" s="12" t="s">
        <v>137</v>
      </c>
      <c r="C291" s="12"/>
      <c r="D291" s="7">
        <v>200</v>
      </c>
      <c r="E291" s="8">
        <v>19.59</v>
      </c>
      <c r="F291" s="8">
        <v>24.59</v>
      </c>
      <c r="G291" s="8">
        <v>23.28</v>
      </c>
      <c r="H291" s="8">
        <v>382.32</v>
      </c>
      <c r="I291" s="8">
        <v>0.28000000000000003</v>
      </c>
      <c r="J291" s="8">
        <v>5.61</v>
      </c>
      <c r="K291" s="8">
        <v>23.52</v>
      </c>
      <c r="L291" s="10"/>
      <c r="M291" s="8">
        <v>49.92</v>
      </c>
      <c r="N291" s="8">
        <v>333.12</v>
      </c>
      <c r="O291" s="10"/>
      <c r="P291" s="10"/>
    </row>
    <row r="292" spans="1:16" ht="11.1" customHeight="1" x14ac:dyDescent="0.2">
      <c r="A292" s="7">
        <v>326</v>
      </c>
      <c r="B292" s="12" t="s">
        <v>89</v>
      </c>
      <c r="C292" s="12"/>
      <c r="D292" s="7">
        <v>40</v>
      </c>
      <c r="E292" s="8">
        <v>0.84</v>
      </c>
      <c r="F292" s="8">
        <v>2.12</v>
      </c>
      <c r="G292" s="8">
        <v>2.84</v>
      </c>
      <c r="H292" s="8">
        <v>33.520000000000003</v>
      </c>
      <c r="I292" s="8">
        <v>0.04</v>
      </c>
      <c r="J292" s="8">
        <v>0.16</v>
      </c>
      <c r="K292" s="8">
        <v>11.52</v>
      </c>
      <c r="L292" s="10"/>
      <c r="M292" s="8">
        <v>26.36</v>
      </c>
      <c r="N292" s="8">
        <v>20.36</v>
      </c>
      <c r="O292" s="8">
        <v>3.76</v>
      </c>
      <c r="P292" s="8">
        <v>0.08</v>
      </c>
    </row>
    <row r="293" spans="1:16" ht="11.1" customHeight="1" x14ac:dyDescent="0.2">
      <c r="A293" s="7">
        <v>352</v>
      </c>
      <c r="B293" s="12" t="s">
        <v>57</v>
      </c>
      <c r="C293" s="12"/>
      <c r="D293" s="7">
        <v>200</v>
      </c>
      <c r="E293" s="10"/>
      <c r="F293" s="10"/>
      <c r="G293" s="7">
        <v>24</v>
      </c>
      <c r="H293" s="7">
        <v>95</v>
      </c>
      <c r="I293" s="9">
        <v>0.3</v>
      </c>
      <c r="J293" s="7">
        <v>20</v>
      </c>
      <c r="K293" s="7">
        <v>130</v>
      </c>
      <c r="L293" s="8">
        <v>2.35</v>
      </c>
      <c r="M293" s="10"/>
      <c r="N293" s="10"/>
      <c r="O293" s="10"/>
      <c r="P293" s="10"/>
    </row>
    <row r="294" spans="1:16" ht="11.1" customHeight="1" x14ac:dyDescent="0.2">
      <c r="A294" s="7">
        <v>6</v>
      </c>
      <c r="B294" s="12" t="s">
        <v>35</v>
      </c>
      <c r="C294" s="12"/>
      <c r="D294" s="7">
        <v>50</v>
      </c>
      <c r="E294" s="9">
        <v>3.5</v>
      </c>
      <c r="F294" s="9">
        <v>0.5</v>
      </c>
      <c r="G294" s="7">
        <v>23</v>
      </c>
      <c r="H294" s="7">
        <v>110</v>
      </c>
      <c r="I294" s="10"/>
      <c r="J294" s="10"/>
      <c r="K294" s="10"/>
      <c r="L294" s="10"/>
      <c r="M294" s="10"/>
      <c r="N294" s="10"/>
      <c r="O294" s="10"/>
      <c r="P294" s="9">
        <v>0.3</v>
      </c>
    </row>
    <row r="295" spans="1:16" ht="11.1" customHeight="1" x14ac:dyDescent="0.2">
      <c r="A295" s="7">
        <v>5</v>
      </c>
      <c r="B295" s="12" t="s">
        <v>34</v>
      </c>
      <c r="C295" s="12"/>
      <c r="D295" s="7">
        <v>70</v>
      </c>
      <c r="E295" s="9">
        <v>5.6</v>
      </c>
      <c r="F295" s="9">
        <v>0.7</v>
      </c>
      <c r="G295" s="9">
        <v>36.4</v>
      </c>
      <c r="H295" s="7">
        <v>168</v>
      </c>
      <c r="I295" s="8">
        <v>0.21</v>
      </c>
      <c r="J295" s="8">
        <v>0.14000000000000001</v>
      </c>
      <c r="K295" s="10"/>
      <c r="L295" s="10"/>
      <c r="M295" s="9">
        <v>39.200000000000003</v>
      </c>
      <c r="N295" s="10"/>
      <c r="O295" s="8">
        <v>25.62</v>
      </c>
      <c r="P295" s="8">
        <v>1.47</v>
      </c>
    </row>
    <row r="296" spans="1:16" ht="11.1" customHeight="1" x14ac:dyDescent="0.2">
      <c r="A296" s="13" t="s">
        <v>46</v>
      </c>
      <c r="B296" s="13"/>
      <c r="C296" s="13"/>
      <c r="D296" s="13"/>
      <c r="E296" s="8">
        <v>35.49</v>
      </c>
      <c r="F296" s="9">
        <v>35.9</v>
      </c>
      <c r="G296" s="8">
        <v>150.83000000000001</v>
      </c>
      <c r="H296" s="8">
        <v>1057.67</v>
      </c>
      <c r="I296" s="10"/>
      <c r="J296" s="7">
        <v>48</v>
      </c>
      <c r="K296" s="10"/>
      <c r="L296" s="8">
        <v>2.35</v>
      </c>
      <c r="M296" s="7">
        <v>15</v>
      </c>
      <c r="N296" s="7">
        <v>29</v>
      </c>
      <c r="O296" s="8">
        <v>62.26</v>
      </c>
      <c r="P296" s="7">
        <v>1</v>
      </c>
    </row>
    <row r="297" spans="1:16" ht="11.1" customHeight="1" x14ac:dyDescent="0.2">
      <c r="A297" s="14" t="s">
        <v>47</v>
      </c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</row>
    <row r="298" spans="1:16" ht="11.1" customHeight="1" x14ac:dyDescent="0.2">
      <c r="A298" s="9">
        <v>16.100000000000001</v>
      </c>
      <c r="B298" s="12" t="s">
        <v>33</v>
      </c>
      <c r="C298" s="12"/>
      <c r="D298" s="7">
        <v>200</v>
      </c>
      <c r="E298" s="9">
        <v>1.4</v>
      </c>
      <c r="F298" s="9">
        <v>1.4</v>
      </c>
      <c r="G298" s="9">
        <v>11.2</v>
      </c>
      <c r="H298" s="7">
        <v>63</v>
      </c>
      <c r="I298" s="8">
        <v>0.04</v>
      </c>
      <c r="J298" s="8">
        <v>1.33</v>
      </c>
      <c r="K298" s="7">
        <v>10</v>
      </c>
      <c r="L298" s="10"/>
      <c r="M298" s="9">
        <v>126.6</v>
      </c>
      <c r="N298" s="9">
        <v>92.8</v>
      </c>
      <c r="O298" s="9">
        <v>15.4</v>
      </c>
      <c r="P298" s="8">
        <v>0.41</v>
      </c>
    </row>
    <row r="299" spans="1:16" ht="11.1" customHeight="1" x14ac:dyDescent="0.2">
      <c r="A299" s="8">
        <v>410.02</v>
      </c>
      <c r="B299" s="12" t="s">
        <v>138</v>
      </c>
      <c r="C299" s="12"/>
      <c r="D299" s="7">
        <v>75</v>
      </c>
      <c r="E299" s="8">
        <v>9.2200000000000006</v>
      </c>
      <c r="F299" s="8">
        <v>5.47</v>
      </c>
      <c r="G299" s="8">
        <v>29.17</v>
      </c>
      <c r="H299" s="8">
        <v>201.99</v>
      </c>
      <c r="I299" s="10"/>
      <c r="J299" s="10"/>
      <c r="K299" s="8">
        <v>33.99</v>
      </c>
      <c r="L299" s="10"/>
      <c r="M299" s="10"/>
      <c r="N299" s="8">
        <v>90.21</v>
      </c>
      <c r="O299" s="10"/>
      <c r="P299" s="9">
        <v>0.9</v>
      </c>
    </row>
    <row r="300" spans="1:16" ht="11.1" customHeight="1" x14ac:dyDescent="0.2">
      <c r="A300" s="7">
        <v>338</v>
      </c>
      <c r="B300" s="12" t="s">
        <v>50</v>
      </c>
      <c r="C300" s="12"/>
      <c r="D300" s="7">
        <v>1</v>
      </c>
      <c r="E300" s="10">
        <v>0.8</v>
      </c>
      <c r="F300" s="10">
        <v>0.8</v>
      </c>
      <c r="G300" s="10">
        <v>19.600000000000001</v>
      </c>
      <c r="H300" s="10">
        <v>93.6</v>
      </c>
      <c r="I300" s="10"/>
      <c r="J300" s="10"/>
      <c r="K300" s="10"/>
      <c r="L300" s="10"/>
      <c r="M300" s="10"/>
      <c r="N300" s="10"/>
      <c r="O300" s="10"/>
      <c r="P300" s="10"/>
    </row>
    <row r="301" spans="1:16" ht="11.1" customHeight="1" x14ac:dyDescent="0.2">
      <c r="A301" s="13" t="s">
        <v>51</v>
      </c>
      <c r="B301" s="13"/>
      <c r="C301" s="13"/>
      <c r="D301" s="13"/>
      <c r="E301" s="8">
        <v>15.62</v>
      </c>
      <c r="F301" s="8">
        <v>15.87</v>
      </c>
      <c r="G301" s="8">
        <v>63.37</v>
      </c>
      <c r="H301" s="8">
        <v>464.8</v>
      </c>
      <c r="I301" s="10"/>
      <c r="J301" s="10"/>
      <c r="K301" s="8">
        <v>43.99</v>
      </c>
      <c r="L301" s="10"/>
      <c r="M301" s="8">
        <v>177.39</v>
      </c>
      <c r="N301" s="10"/>
      <c r="O301" s="7">
        <v>37</v>
      </c>
      <c r="P301" s="10"/>
    </row>
    <row r="302" spans="1:16" ht="11.1" customHeight="1" x14ac:dyDescent="0.2">
      <c r="A302" s="14" t="s">
        <v>52</v>
      </c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</row>
    <row r="303" spans="1:16" ht="11.1" customHeight="1" x14ac:dyDescent="0.2">
      <c r="A303" s="7">
        <v>23</v>
      </c>
      <c r="B303" s="12" t="s">
        <v>139</v>
      </c>
      <c r="C303" s="12"/>
      <c r="D303" s="7">
        <v>110</v>
      </c>
      <c r="E303" s="8">
        <v>1.98</v>
      </c>
      <c r="F303" s="8">
        <v>11.19</v>
      </c>
      <c r="G303" s="8">
        <v>6.35</v>
      </c>
      <c r="H303" s="8">
        <v>133.51</v>
      </c>
      <c r="I303" s="8">
        <v>0.08</v>
      </c>
      <c r="J303" s="8">
        <v>40.57</v>
      </c>
      <c r="K303" s="10"/>
      <c r="L303" s="10"/>
      <c r="M303" s="8">
        <v>61.35</v>
      </c>
      <c r="N303" s="8">
        <v>45.07</v>
      </c>
      <c r="O303" s="8">
        <v>35.51</v>
      </c>
      <c r="P303" s="8">
        <v>1.62</v>
      </c>
    </row>
    <row r="304" spans="1:16" ht="21.95" customHeight="1" x14ac:dyDescent="0.2">
      <c r="A304" s="9">
        <v>7.9</v>
      </c>
      <c r="B304" s="12" t="s">
        <v>140</v>
      </c>
      <c r="C304" s="12"/>
      <c r="D304" s="7">
        <v>110</v>
      </c>
      <c r="E304" s="8">
        <v>18.48</v>
      </c>
      <c r="F304" s="8">
        <v>19.47</v>
      </c>
      <c r="G304" s="9">
        <v>3.3</v>
      </c>
      <c r="H304" s="9">
        <v>261.8</v>
      </c>
      <c r="I304" s="10"/>
      <c r="J304" s="8">
        <v>0.77</v>
      </c>
      <c r="K304" s="8">
        <v>13.95</v>
      </c>
      <c r="L304" s="10"/>
      <c r="M304" s="7">
        <v>25</v>
      </c>
      <c r="N304" s="8">
        <v>9.3699999999999992</v>
      </c>
      <c r="O304" s="7">
        <v>9</v>
      </c>
      <c r="P304" s="8">
        <v>1.65</v>
      </c>
    </row>
    <row r="305" spans="1:16" ht="21.95" customHeight="1" x14ac:dyDescent="0.2">
      <c r="A305" s="7">
        <v>309</v>
      </c>
      <c r="B305" s="12" t="s">
        <v>55</v>
      </c>
      <c r="C305" s="12"/>
      <c r="D305" s="7">
        <v>200</v>
      </c>
      <c r="E305" s="8">
        <v>7.28</v>
      </c>
      <c r="F305" s="8">
        <v>7.72</v>
      </c>
      <c r="G305" s="8">
        <v>40.630000000000003</v>
      </c>
      <c r="H305" s="8">
        <v>260.95</v>
      </c>
      <c r="I305" s="10"/>
      <c r="J305" s="10"/>
      <c r="K305" s="10"/>
      <c r="L305" s="10"/>
      <c r="M305" s="10"/>
      <c r="N305" s="8">
        <v>41.75</v>
      </c>
      <c r="O305" s="10"/>
      <c r="P305" s="10"/>
    </row>
    <row r="306" spans="1:16" ht="11.1" customHeight="1" x14ac:dyDescent="0.2">
      <c r="A306" s="7">
        <v>326</v>
      </c>
      <c r="B306" s="12" t="s">
        <v>56</v>
      </c>
      <c r="C306" s="12"/>
      <c r="D306" s="7">
        <v>20</v>
      </c>
      <c r="E306" s="9">
        <v>0.2</v>
      </c>
      <c r="F306" s="9">
        <v>0.4</v>
      </c>
      <c r="G306" s="9">
        <v>1.6</v>
      </c>
      <c r="H306" s="8">
        <v>11.33</v>
      </c>
      <c r="I306" s="10"/>
      <c r="J306" s="8">
        <v>1.33</v>
      </c>
      <c r="K306" s="10"/>
      <c r="L306" s="8">
        <v>0.02</v>
      </c>
      <c r="M306" s="8">
        <v>8.33</v>
      </c>
      <c r="N306" s="8">
        <v>1.42</v>
      </c>
      <c r="O306" s="8">
        <v>1.22</v>
      </c>
      <c r="P306" s="8">
        <v>0.13</v>
      </c>
    </row>
    <row r="307" spans="1:16" ht="11.1" customHeight="1" x14ac:dyDescent="0.2">
      <c r="A307" s="9">
        <v>376.1</v>
      </c>
      <c r="B307" s="12" t="s">
        <v>110</v>
      </c>
      <c r="C307" s="12"/>
      <c r="D307" s="7">
        <v>200</v>
      </c>
      <c r="E307" s="10"/>
      <c r="F307" s="10"/>
      <c r="G307" s="7">
        <v>9</v>
      </c>
      <c r="H307" s="7">
        <v>35</v>
      </c>
      <c r="I307" s="10"/>
      <c r="J307" s="8">
        <v>0.03</v>
      </c>
      <c r="K307" s="10"/>
      <c r="L307" s="10"/>
      <c r="M307" s="10"/>
      <c r="N307" s="9">
        <v>2.8</v>
      </c>
      <c r="O307" s="9">
        <v>1.4</v>
      </c>
      <c r="P307" s="8">
        <v>0.28000000000000003</v>
      </c>
    </row>
    <row r="308" spans="1:16" ht="11.1" customHeight="1" x14ac:dyDescent="0.2">
      <c r="A308" s="7">
        <v>5</v>
      </c>
      <c r="B308" s="12" t="s">
        <v>34</v>
      </c>
      <c r="C308" s="12"/>
      <c r="D308" s="7">
        <v>80</v>
      </c>
      <c r="E308" s="9">
        <v>6.4</v>
      </c>
      <c r="F308" s="9">
        <v>0.8</v>
      </c>
      <c r="G308" s="9">
        <v>41.6</v>
      </c>
      <c r="H308" s="7">
        <v>192</v>
      </c>
      <c r="I308" s="8">
        <v>0.24</v>
      </c>
      <c r="J308" s="8">
        <v>0.16</v>
      </c>
      <c r="K308" s="10"/>
      <c r="L308" s="10"/>
      <c r="M308" s="9">
        <v>44.8</v>
      </c>
      <c r="N308" s="10"/>
      <c r="O308" s="8">
        <v>29.28</v>
      </c>
      <c r="P308" s="8">
        <v>1.68</v>
      </c>
    </row>
    <row r="309" spans="1:16" ht="11.1" customHeight="1" x14ac:dyDescent="0.2">
      <c r="A309" s="7">
        <v>6</v>
      </c>
      <c r="B309" s="12" t="s">
        <v>35</v>
      </c>
      <c r="C309" s="12"/>
      <c r="D309" s="7">
        <v>40</v>
      </c>
      <c r="E309" s="9">
        <v>2.8</v>
      </c>
      <c r="F309" s="9">
        <v>0.4</v>
      </c>
      <c r="G309" s="9">
        <v>18.399999999999999</v>
      </c>
      <c r="H309" s="7">
        <v>88</v>
      </c>
      <c r="I309" s="10"/>
      <c r="J309" s="10"/>
      <c r="K309" s="10"/>
      <c r="L309" s="10"/>
      <c r="M309" s="10"/>
      <c r="N309" s="10"/>
      <c r="O309" s="10"/>
      <c r="P309" s="8">
        <v>0.24</v>
      </c>
    </row>
    <row r="310" spans="1:16" ht="11.1" customHeight="1" x14ac:dyDescent="0.2">
      <c r="A310" s="13" t="s">
        <v>58</v>
      </c>
      <c r="B310" s="13"/>
      <c r="C310" s="13"/>
      <c r="D310" s="13"/>
      <c r="E310" s="8">
        <v>20.14</v>
      </c>
      <c r="F310" s="8">
        <v>20.98</v>
      </c>
      <c r="G310" s="8">
        <v>85.88</v>
      </c>
      <c r="H310" s="8">
        <v>599.59</v>
      </c>
      <c r="I310" s="10"/>
      <c r="J310" s="7">
        <v>1</v>
      </c>
      <c r="K310" s="10"/>
      <c r="L310" s="8">
        <v>0.02</v>
      </c>
      <c r="M310" s="9">
        <v>169.3</v>
      </c>
      <c r="N310" s="10"/>
      <c r="O310" s="9">
        <v>74.5</v>
      </c>
      <c r="P310" s="7">
        <v>2</v>
      </c>
    </row>
    <row r="311" spans="1:16" ht="11.1" customHeight="1" x14ac:dyDescent="0.2">
      <c r="A311" s="14" t="s">
        <v>59</v>
      </c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</row>
    <row r="312" spans="1:16" ht="11.1" customHeight="1" x14ac:dyDescent="0.2">
      <c r="A312" s="7">
        <v>386</v>
      </c>
      <c r="B312" s="12" t="s">
        <v>96</v>
      </c>
      <c r="C312" s="12"/>
      <c r="D312" s="7">
        <v>200</v>
      </c>
      <c r="E312" s="9">
        <v>5.4</v>
      </c>
      <c r="F312" s="7">
        <v>2</v>
      </c>
      <c r="G312" s="9">
        <v>32.4</v>
      </c>
      <c r="H312" s="8">
        <v>153.12</v>
      </c>
      <c r="I312" s="8">
        <v>7.0000000000000007E-2</v>
      </c>
      <c r="J312" s="8">
        <v>1.06</v>
      </c>
      <c r="K312" s="7">
        <v>30</v>
      </c>
      <c r="L312" s="10"/>
      <c r="M312" s="7">
        <v>180</v>
      </c>
      <c r="N312" s="7">
        <v>135</v>
      </c>
      <c r="O312" s="7">
        <v>21</v>
      </c>
      <c r="P312" s="8">
        <v>0.16</v>
      </c>
    </row>
    <row r="313" spans="1:16" ht="11.1" customHeight="1" x14ac:dyDescent="0.2">
      <c r="A313" s="7">
        <v>1</v>
      </c>
      <c r="B313" s="12" t="s">
        <v>61</v>
      </c>
      <c r="C313" s="12"/>
      <c r="D313" s="7">
        <v>70</v>
      </c>
      <c r="E313" s="8">
        <v>4.4800000000000004</v>
      </c>
      <c r="F313" s="9">
        <v>5.6</v>
      </c>
      <c r="G313" s="8">
        <v>35.14</v>
      </c>
      <c r="H313" s="7">
        <v>210</v>
      </c>
      <c r="I313" s="8">
        <v>7.0000000000000007E-2</v>
      </c>
      <c r="J313" s="8">
        <v>7.0000000000000007E-2</v>
      </c>
      <c r="K313" s="8">
        <v>9.17</v>
      </c>
      <c r="L313" s="8">
        <v>0.35</v>
      </c>
      <c r="M313" s="8">
        <v>25.06</v>
      </c>
      <c r="N313" s="8">
        <v>24.08</v>
      </c>
      <c r="O313" s="8">
        <v>4.76</v>
      </c>
      <c r="P313" s="8">
        <v>0.56000000000000005</v>
      </c>
    </row>
    <row r="314" spans="1:16" ht="11.1" customHeight="1" x14ac:dyDescent="0.2">
      <c r="A314" s="13" t="s">
        <v>62</v>
      </c>
      <c r="B314" s="13"/>
      <c r="C314" s="13"/>
      <c r="D314" s="13"/>
      <c r="E314" s="8">
        <v>4.9800000000000004</v>
      </c>
      <c r="F314" s="9">
        <v>5.6</v>
      </c>
      <c r="G314" s="8">
        <v>22.54</v>
      </c>
      <c r="H314" s="8">
        <v>153.12</v>
      </c>
      <c r="I314" s="8">
        <v>0.14000000000000001</v>
      </c>
      <c r="J314" s="8">
        <v>1.1299999999999999</v>
      </c>
      <c r="K314" s="8">
        <v>39.17</v>
      </c>
      <c r="L314" s="8">
        <v>0.35</v>
      </c>
      <c r="M314" s="8">
        <v>205.06</v>
      </c>
      <c r="N314" s="8">
        <v>159.08000000000001</v>
      </c>
      <c r="O314" s="8">
        <v>25.76</v>
      </c>
      <c r="P314" s="8">
        <v>0.72</v>
      </c>
    </row>
    <row r="315" spans="1:16" ht="11.1" customHeight="1" x14ac:dyDescent="0.2">
      <c r="A315" s="13" t="s">
        <v>63</v>
      </c>
      <c r="B315" s="13"/>
      <c r="C315" s="13"/>
      <c r="D315" s="13"/>
      <c r="E315" s="8">
        <f>E314+E310+E301+E296+E287+E284</f>
        <v>102.38</v>
      </c>
      <c r="F315" s="8">
        <f t="shared" ref="F315:H315" si="6">F314+F310+F301+F296+F287+F284</f>
        <v>104.47999999999999</v>
      </c>
      <c r="G315" s="8">
        <f t="shared" si="6"/>
        <v>429.67</v>
      </c>
      <c r="H315" s="8">
        <f t="shared" si="6"/>
        <v>3023.4800000000005</v>
      </c>
      <c r="I315" s="10"/>
      <c r="J315" s="7">
        <v>49</v>
      </c>
      <c r="K315" s="8">
        <v>262.14999999999998</v>
      </c>
      <c r="L315" s="8">
        <v>2.72</v>
      </c>
      <c r="M315" s="7">
        <v>40</v>
      </c>
      <c r="N315" s="8">
        <v>1314.94</v>
      </c>
      <c r="O315" s="7">
        <v>31</v>
      </c>
      <c r="P315" s="8">
        <v>17.010000000000002</v>
      </c>
    </row>
    <row r="316" spans="1:16" ht="11.1" customHeight="1" x14ac:dyDescent="0.2">
      <c r="K316" s="16" t="s">
        <v>206</v>
      </c>
      <c r="L316" s="16"/>
      <c r="M316" s="16"/>
      <c r="N316" s="16"/>
      <c r="O316" s="16"/>
      <c r="P316" s="16"/>
    </row>
    <row r="317" spans="1:16" ht="11.1" customHeight="1" x14ac:dyDescent="0.2">
      <c r="A317" s="17" t="s">
        <v>141</v>
      </c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</row>
    <row r="318" spans="1:16" ht="11.1" customHeight="1" x14ac:dyDescent="0.2">
      <c r="A318" s="3" t="s">
        <v>1</v>
      </c>
      <c r="E318" s="4" t="s">
        <v>2</v>
      </c>
      <c r="F318" s="18" t="s">
        <v>3</v>
      </c>
      <c r="G318" s="19"/>
      <c r="H318" s="19"/>
      <c r="I318" s="20" t="s">
        <v>4</v>
      </c>
      <c r="J318" s="20"/>
      <c r="K318" s="21" t="s">
        <v>5</v>
      </c>
      <c r="L318" s="21"/>
      <c r="M318" s="21"/>
      <c r="N318" s="21"/>
      <c r="O318" s="21"/>
      <c r="P318" s="21"/>
    </row>
    <row r="319" spans="1:16" ht="11.1" customHeight="1" x14ac:dyDescent="0.2">
      <c r="D319" s="20" t="s">
        <v>6</v>
      </c>
      <c r="E319" s="20"/>
      <c r="F319" s="1" t="s">
        <v>142</v>
      </c>
      <c r="I319" s="20" t="s">
        <v>8</v>
      </c>
      <c r="J319" s="20"/>
      <c r="K319" s="18" t="s">
        <v>9</v>
      </c>
      <c r="L319" s="18"/>
      <c r="M319" s="18"/>
      <c r="N319" s="18"/>
      <c r="O319" s="18"/>
      <c r="P319" s="18"/>
    </row>
    <row r="320" spans="1:16" ht="21.95" customHeight="1" x14ac:dyDescent="0.2">
      <c r="A320" s="22" t="s">
        <v>10</v>
      </c>
      <c r="B320" s="22" t="s">
        <v>11</v>
      </c>
      <c r="C320" s="22"/>
      <c r="D320" s="22" t="s">
        <v>12</v>
      </c>
      <c r="E320" s="26" t="s">
        <v>13</v>
      </c>
      <c r="F320" s="26"/>
      <c r="G320" s="26"/>
      <c r="H320" s="22" t="s">
        <v>14</v>
      </c>
      <c r="I320" s="26" t="s">
        <v>15</v>
      </c>
      <c r="J320" s="26"/>
      <c r="K320" s="26"/>
      <c r="L320" s="26"/>
      <c r="M320" s="26" t="s">
        <v>16</v>
      </c>
      <c r="N320" s="26"/>
      <c r="O320" s="26"/>
      <c r="P320" s="26"/>
    </row>
    <row r="321" spans="1:16" ht="21.95" customHeight="1" x14ac:dyDescent="0.2">
      <c r="A321" s="23"/>
      <c r="B321" s="24"/>
      <c r="C321" s="25"/>
      <c r="D321" s="23"/>
      <c r="E321" s="5" t="s">
        <v>17</v>
      </c>
      <c r="F321" s="5" t="s">
        <v>18</v>
      </c>
      <c r="G321" s="5" t="s">
        <v>19</v>
      </c>
      <c r="H321" s="23"/>
      <c r="I321" s="5" t="s">
        <v>20</v>
      </c>
      <c r="J321" s="5" t="s">
        <v>21</v>
      </c>
      <c r="K321" s="5" t="s">
        <v>22</v>
      </c>
      <c r="L321" s="5" t="s">
        <v>23</v>
      </c>
      <c r="M321" s="5" t="s">
        <v>24</v>
      </c>
      <c r="N321" s="5" t="s">
        <v>25</v>
      </c>
      <c r="O321" s="5" t="s">
        <v>26</v>
      </c>
      <c r="P321" s="5" t="s">
        <v>27</v>
      </c>
    </row>
    <row r="322" spans="1:16" ht="11.1" customHeight="1" x14ac:dyDescent="0.2">
      <c r="A322" s="6">
        <v>1</v>
      </c>
      <c r="B322" s="15">
        <v>2</v>
      </c>
      <c r="C322" s="15"/>
      <c r="D322" s="6">
        <v>3</v>
      </c>
      <c r="E322" s="6">
        <v>4</v>
      </c>
      <c r="F322" s="6">
        <v>5</v>
      </c>
      <c r="G322" s="6">
        <v>6</v>
      </c>
      <c r="H322" s="6">
        <v>7</v>
      </c>
      <c r="I322" s="6">
        <v>8</v>
      </c>
      <c r="J322" s="6">
        <v>9</v>
      </c>
      <c r="K322" s="6">
        <v>10</v>
      </c>
      <c r="L322" s="6">
        <v>11</v>
      </c>
      <c r="M322" s="6">
        <v>12</v>
      </c>
      <c r="N322" s="6">
        <v>13</v>
      </c>
      <c r="O322" s="6">
        <v>14</v>
      </c>
      <c r="P322" s="6">
        <v>15</v>
      </c>
    </row>
    <row r="323" spans="1:16" ht="11.1" customHeight="1" x14ac:dyDescent="0.2">
      <c r="A323" s="14" t="s">
        <v>28</v>
      </c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</row>
    <row r="324" spans="1:16" ht="21.95" customHeight="1" x14ac:dyDescent="0.2">
      <c r="A324" s="8">
        <v>174.02</v>
      </c>
      <c r="B324" s="12" t="s">
        <v>143</v>
      </c>
      <c r="C324" s="12"/>
      <c r="D324" s="10" t="s">
        <v>43</v>
      </c>
      <c r="E324" s="7">
        <v>8</v>
      </c>
      <c r="F324" s="8">
        <v>14.47</v>
      </c>
      <c r="G324" s="8">
        <v>57.27</v>
      </c>
      <c r="H324" s="7">
        <v>392</v>
      </c>
      <c r="I324" s="8">
        <v>0.05</v>
      </c>
      <c r="J324" s="8">
        <v>0.19</v>
      </c>
      <c r="K324" s="8">
        <v>8.7899999999999991</v>
      </c>
      <c r="L324" s="10"/>
      <c r="M324" s="8">
        <v>20.95</v>
      </c>
      <c r="N324" s="9">
        <v>25.2</v>
      </c>
      <c r="O324" s="8">
        <v>5.83</v>
      </c>
      <c r="P324" s="8">
        <v>0.11</v>
      </c>
    </row>
    <row r="325" spans="1:16" ht="11.1" customHeight="1" x14ac:dyDescent="0.2">
      <c r="A325" s="7">
        <v>15</v>
      </c>
      <c r="B325" s="12" t="s">
        <v>30</v>
      </c>
      <c r="C325" s="12"/>
      <c r="D325" s="7">
        <v>20</v>
      </c>
      <c r="E325" s="8">
        <v>5.28</v>
      </c>
      <c r="F325" s="8">
        <v>5.32</v>
      </c>
      <c r="G325" s="10"/>
      <c r="H325" s="8">
        <v>70.12</v>
      </c>
      <c r="I325" s="8">
        <v>0.04</v>
      </c>
      <c r="J325" s="8">
        <v>0.16</v>
      </c>
      <c r="K325" s="7">
        <v>42</v>
      </c>
      <c r="L325" s="10"/>
      <c r="M325" s="7">
        <v>200</v>
      </c>
      <c r="N325" s="7">
        <v>120</v>
      </c>
      <c r="O325" s="7">
        <v>11</v>
      </c>
      <c r="P325" s="8">
        <v>0.16</v>
      </c>
    </row>
    <row r="326" spans="1:16" ht="11.1" customHeight="1" x14ac:dyDescent="0.2">
      <c r="A326" s="9">
        <v>382.1</v>
      </c>
      <c r="B326" s="12" t="s">
        <v>67</v>
      </c>
      <c r="C326" s="12"/>
      <c r="D326" s="7">
        <v>200</v>
      </c>
      <c r="E326" s="8">
        <v>4.08</v>
      </c>
      <c r="F326" s="8">
        <v>3.54</v>
      </c>
      <c r="G326" s="9">
        <v>11.8</v>
      </c>
      <c r="H326" s="9">
        <v>118.6</v>
      </c>
      <c r="I326" s="10"/>
      <c r="J326" s="10"/>
      <c r="K326" s="10"/>
      <c r="L326" s="10"/>
      <c r="M326" s="10"/>
      <c r="N326" s="10"/>
      <c r="O326" s="10"/>
      <c r="P326" s="9">
        <v>1.1000000000000001</v>
      </c>
    </row>
    <row r="327" spans="1:16" ht="11.1" customHeight="1" x14ac:dyDescent="0.2">
      <c r="A327" s="7">
        <v>5</v>
      </c>
      <c r="B327" s="12" t="s">
        <v>34</v>
      </c>
      <c r="C327" s="12"/>
      <c r="D327" s="7">
        <v>50</v>
      </c>
      <c r="E327" s="7">
        <v>4</v>
      </c>
      <c r="F327" s="9">
        <v>0.5</v>
      </c>
      <c r="G327" s="7">
        <v>26</v>
      </c>
      <c r="H327" s="7">
        <v>120</v>
      </c>
      <c r="I327" s="8">
        <v>0.15</v>
      </c>
      <c r="J327" s="9">
        <v>0.1</v>
      </c>
      <c r="K327" s="10"/>
      <c r="L327" s="10"/>
      <c r="M327" s="7">
        <v>28</v>
      </c>
      <c r="N327" s="10"/>
      <c r="O327" s="9">
        <v>18.3</v>
      </c>
      <c r="P327" s="8">
        <v>1.05</v>
      </c>
    </row>
    <row r="328" spans="1:16" ht="11.1" customHeight="1" x14ac:dyDescent="0.2">
      <c r="A328" s="7">
        <v>6</v>
      </c>
      <c r="B328" s="12" t="s">
        <v>35</v>
      </c>
      <c r="C328" s="12"/>
      <c r="D328" s="7">
        <v>20</v>
      </c>
      <c r="E328" s="9">
        <v>1.4</v>
      </c>
      <c r="F328" s="9">
        <v>0.2</v>
      </c>
      <c r="G328" s="9">
        <v>9.1999999999999993</v>
      </c>
      <c r="H328" s="7">
        <v>44</v>
      </c>
      <c r="I328" s="10"/>
      <c r="J328" s="10"/>
      <c r="K328" s="10"/>
      <c r="L328" s="10"/>
      <c r="M328" s="10"/>
      <c r="N328" s="10"/>
      <c r="O328" s="10"/>
      <c r="P328" s="8">
        <v>0.12</v>
      </c>
    </row>
    <row r="329" spans="1:16" ht="11.1" customHeight="1" x14ac:dyDescent="0.2">
      <c r="A329" s="13" t="s">
        <v>36</v>
      </c>
      <c r="B329" s="13"/>
      <c r="C329" s="13"/>
      <c r="D329" s="13"/>
      <c r="E329" s="8">
        <v>20.76</v>
      </c>
      <c r="F329" s="8">
        <v>21.03</v>
      </c>
      <c r="G329" s="8">
        <v>84.27</v>
      </c>
      <c r="H329" s="8">
        <v>614.72</v>
      </c>
      <c r="I329" s="10"/>
      <c r="J329" s="10"/>
      <c r="K329" s="10"/>
      <c r="L329" s="10"/>
      <c r="M329" s="8">
        <v>364.55</v>
      </c>
      <c r="N329" s="10"/>
      <c r="O329" s="8">
        <v>35.97</v>
      </c>
      <c r="P329" s="10"/>
    </row>
    <row r="330" spans="1:16" ht="11.1" customHeight="1" x14ac:dyDescent="0.2">
      <c r="A330" s="14" t="s">
        <v>37</v>
      </c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</row>
    <row r="331" spans="1:16" ht="11.1" customHeight="1" x14ac:dyDescent="0.2">
      <c r="A331" s="7">
        <v>389</v>
      </c>
      <c r="B331" s="12" t="s">
        <v>38</v>
      </c>
      <c r="C331" s="12"/>
      <c r="D331" s="7">
        <v>200</v>
      </c>
      <c r="E331" s="7">
        <v>5</v>
      </c>
      <c r="F331" s="10">
        <v>5.0999999999999996</v>
      </c>
      <c r="G331" s="9">
        <v>21.06</v>
      </c>
      <c r="H331" s="9">
        <v>149.9</v>
      </c>
      <c r="I331" s="8">
        <v>0.06</v>
      </c>
      <c r="J331" s="7">
        <v>20</v>
      </c>
      <c r="K331" s="10"/>
      <c r="L331" s="10"/>
      <c r="M331" s="7">
        <v>14</v>
      </c>
      <c r="N331" s="7">
        <v>64</v>
      </c>
      <c r="O331" s="7">
        <v>24</v>
      </c>
      <c r="P331" s="7">
        <v>1</v>
      </c>
    </row>
    <row r="332" spans="1:16" ht="11.1" customHeight="1" x14ac:dyDescent="0.2">
      <c r="A332" s="13" t="s">
        <v>39</v>
      </c>
      <c r="B332" s="13"/>
      <c r="C332" s="13"/>
      <c r="D332" s="13"/>
      <c r="E332" s="7">
        <v>5</v>
      </c>
      <c r="F332" s="10">
        <v>5.0999999999999996</v>
      </c>
      <c r="G332" s="9">
        <v>21.06</v>
      </c>
      <c r="H332" s="9">
        <v>149.9</v>
      </c>
      <c r="I332" s="8">
        <v>0.06</v>
      </c>
      <c r="J332" s="7">
        <v>20</v>
      </c>
      <c r="K332" s="10"/>
      <c r="L332" s="10"/>
      <c r="M332" s="7">
        <v>14</v>
      </c>
      <c r="N332" s="7">
        <v>64</v>
      </c>
      <c r="O332" s="7">
        <v>24</v>
      </c>
      <c r="P332" s="7">
        <v>1</v>
      </c>
    </row>
    <row r="333" spans="1:16" ht="11.1" customHeight="1" x14ac:dyDescent="0.2">
      <c r="A333" s="14" t="s">
        <v>40</v>
      </c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</row>
    <row r="334" spans="1:16" ht="11.1" customHeight="1" x14ac:dyDescent="0.2">
      <c r="A334" s="7">
        <v>8</v>
      </c>
      <c r="B334" s="12" t="s">
        <v>68</v>
      </c>
      <c r="C334" s="12"/>
      <c r="D334" s="7">
        <v>110</v>
      </c>
      <c r="E334" s="8">
        <v>0.77</v>
      </c>
      <c r="F334" s="8">
        <v>0.11</v>
      </c>
      <c r="G334" s="8">
        <v>2.09</v>
      </c>
      <c r="H334" s="9">
        <v>13.2</v>
      </c>
      <c r="I334" s="8">
        <v>0.11</v>
      </c>
      <c r="J334" s="7">
        <v>11</v>
      </c>
      <c r="K334" s="10"/>
      <c r="L334" s="8">
        <v>0.22</v>
      </c>
      <c r="M334" s="9">
        <v>25.3</v>
      </c>
      <c r="N334" s="9">
        <v>46.2</v>
      </c>
      <c r="O334" s="9">
        <v>15.4</v>
      </c>
      <c r="P334" s="8">
        <v>0.66</v>
      </c>
    </row>
    <row r="335" spans="1:16" ht="21.95" customHeight="1" x14ac:dyDescent="0.2">
      <c r="A335" s="8">
        <v>82.02</v>
      </c>
      <c r="B335" s="12" t="s">
        <v>42</v>
      </c>
      <c r="C335" s="12"/>
      <c r="D335" s="10" t="s">
        <v>43</v>
      </c>
      <c r="E335" s="8">
        <v>2.29</v>
      </c>
      <c r="F335" s="9">
        <v>6.5</v>
      </c>
      <c r="G335" s="8">
        <v>25.75</v>
      </c>
      <c r="H335" s="8">
        <v>170.41</v>
      </c>
      <c r="I335" s="8">
        <v>0.02</v>
      </c>
      <c r="J335" s="8">
        <v>14.24</v>
      </c>
      <c r="K335" s="10"/>
      <c r="L335" s="10"/>
      <c r="M335" s="8">
        <v>47.36</v>
      </c>
      <c r="N335" s="7">
        <v>52</v>
      </c>
      <c r="O335" s="8">
        <v>24.88</v>
      </c>
      <c r="P335" s="8">
        <v>1.17</v>
      </c>
    </row>
    <row r="336" spans="1:16" ht="11.1" customHeight="1" x14ac:dyDescent="0.2">
      <c r="A336" s="7">
        <v>279</v>
      </c>
      <c r="B336" s="12" t="s">
        <v>93</v>
      </c>
      <c r="C336" s="12"/>
      <c r="D336" s="7">
        <v>110</v>
      </c>
      <c r="E336" s="8">
        <v>8.51</v>
      </c>
      <c r="F336" s="8">
        <v>19.68</v>
      </c>
      <c r="G336" s="8">
        <v>14.18</v>
      </c>
      <c r="H336" s="8">
        <v>272.56</v>
      </c>
      <c r="I336" s="8">
        <v>0.23</v>
      </c>
      <c r="J336" s="8">
        <v>1.1200000000000001</v>
      </c>
      <c r="K336" s="9">
        <v>19.8</v>
      </c>
      <c r="L336" s="10"/>
      <c r="M336" s="8">
        <v>26.42</v>
      </c>
      <c r="N336" s="8">
        <v>104.51</v>
      </c>
      <c r="O336" s="8">
        <v>21.14</v>
      </c>
      <c r="P336" s="8">
        <v>1.08</v>
      </c>
    </row>
    <row r="337" spans="1:16" ht="11.1" customHeight="1" x14ac:dyDescent="0.2">
      <c r="A337" s="8">
        <v>3.04</v>
      </c>
      <c r="B337" s="12" t="s">
        <v>120</v>
      </c>
      <c r="C337" s="12"/>
      <c r="D337" s="7">
        <v>200</v>
      </c>
      <c r="E337" s="8">
        <v>6.11</v>
      </c>
      <c r="F337" s="9">
        <v>5.4</v>
      </c>
      <c r="G337" s="8">
        <v>26.71</v>
      </c>
      <c r="H337" s="7">
        <v>180</v>
      </c>
      <c r="I337" s="10"/>
      <c r="J337" s="10"/>
      <c r="K337" s="10"/>
      <c r="L337" s="8">
        <v>0.99</v>
      </c>
      <c r="M337" s="10"/>
      <c r="N337" s="8">
        <v>367.11</v>
      </c>
      <c r="O337" s="10"/>
      <c r="P337" s="8">
        <v>8.2799999999999994</v>
      </c>
    </row>
    <row r="338" spans="1:16" ht="11.1" customHeight="1" x14ac:dyDescent="0.2">
      <c r="A338" s="9">
        <v>349.1</v>
      </c>
      <c r="B338" s="12" t="s">
        <v>45</v>
      </c>
      <c r="C338" s="12"/>
      <c r="D338" s="7">
        <v>200</v>
      </c>
      <c r="E338" s="9">
        <v>0.5</v>
      </c>
      <c r="F338" s="10"/>
      <c r="G338" s="7">
        <v>20</v>
      </c>
      <c r="H338" s="7">
        <v>83</v>
      </c>
      <c r="I338" s="10"/>
      <c r="J338" s="8">
        <v>1.49</v>
      </c>
      <c r="K338" s="10"/>
      <c r="L338" s="8">
        <v>0.03</v>
      </c>
      <c r="M338" s="8">
        <v>2.2599999999999998</v>
      </c>
      <c r="N338" s="8">
        <v>1.56</v>
      </c>
      <c r="O338" s="8">
        <v>1.27</v>
      </c>
      <c r="P338" s="8">
        <v>0.31</v>
      </c>
    </row>
    <row r="339" spans="1:16" ht="11.1" customHeight="1" x14ac:dyDescent="0.2">
      <c r="A339" s="7">
        <v>6</v>
      </c>
      <c r="B339" s="12" t="s">
        <v>35</v>
      </c>
      <c r="C339" s="12"/>
      <c r="D339" s="7">
        <v>50</v>
      </c>
      <c r="E339" s="9">
        <v>3.5</v>
      </c>
      <c r="F339" s="9">
        <v>0.5</v>
      </c>
      <c r="G339" s="7">
        <v>23</v>
      </c>
      <c r="H339" s="7">
        <v>110</v>
      </c>
      <c r="I339" s="10"/>
      <c r="J339" s="10"/>
      <c r="K339" s="10"/>
      <c r="L339" s="10"/>
      <c r="M339" s="10"/>
      <c r="N339" s="10"/>
      <c r="O339" s="10"/>
      <c r="P339" s="9">
        <v>0.3</v>
      </c>
    </row>
    <row r="340" spans="1:16" ht="11.1" customHeight="1" x14ac:dyDescent="0.2">
      <c r="A340" s="7">
        <v>5</v>
      </c>
      <c r="B340" s="12" t="s">
        <v>34</v>
      </c>
      <c r="C340" s="12"/>
      <c r="D340" s="7">
        <v>70</v>
      </c>
      <c r="E340" s="9">
        <v>5.6</v>
      </c>
      <c r="F340" s="9">
        <v>0.7</v>
      </c>
      <c r="G340" s="9">
        <v>36.4</v>
      </c>
      <c r="H340" s="7">
        <v>168</v>
      </c>
      <c r="I340" s="8">
        <v>0.21</v>
      </c>
      <c r="J340" s="8">
        <v>0.14000000000000001</v>
      </c>
      <c r="K340" s="10"/>
      <c r="L340" s="10"/>
      <c r="M340" s="9">
        <v>39.200000000000003</v>
      </c>
      <c r="N340" s="10"/>
      <c r="O340" s="8">
        <v>25.62</v>
      </c>
      <c r="P340" s="8">
        <v>1.47</v>
      </c>
    </row>
    <row r="341" spans="1:16" ht="11.1" customHeight="1" x14ac:dyDescent="0.2">
      <c r="A341" s="13" t="s">
        <v>46</v>
      </c>
      <c r="B341" s="13"/>
      <c r="C341" s="13"/>
      <c r="D341" s="13"/>
      <c r="E341" s="8">
        <v>35.28</v>
      </c>
      <c r="F341" s="8">
        <v>35.89</v>
      </c>
      <c r="G341" s="8">
        <v>148.13</v>
      </c>
      <c r="H341" s="8">
        <v>1017.17</v>
      </c>
      <c r="I341" s="10"/>
      <c r="J341" s="8">
        <v>27.99</v>
      </c>
      <c r="K341" s="9">
        <v>19.8</v>
      </c>
      <c r="L341" s="8">
        <v>1.24</v>
      </c>
      <c r="M341" s="8">
        <v>174.75</v>
      </c>
      <c r="N341" s="10"/>
      <c r="O341" s="8">
        <v>336.77</v>
      </c>
      <c r="P341" s="10"/>
    </row>
    <row r="342" spans="1:16" ht="11.1" customHeight="1" x14ac:dyDescent="0.2">
      <c r="A342" s="14" t="s">
        <v>47</v>
      </c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</row>
    <row r="343" spans="1:16" ht="11.1" customHeight="1" x14ac:dyDescent="0.2">
      <c r="A343" s="7">
        <v>385</v>
      </c>
      <c r="B343" s="12" t="s">
        <v>48</v>
      </c>
      <c r="C343" s="12"/>
      <c r="D343" s="7">
        <v>200</v>
      </c>
      <c r="E343" s="9">
        <v>5.8</v>
      </c>
      <c r="F343" s="7">
        <v>5</v>
      </c>
      <c r="G343" s="9">
        <v>9.6</v>
      </c>
      <c r="H343" s="7">
        <v>107</v>
      </c>
      <c r="I343" s="10"/>
      <c r="J343" s="8">
        <v>2.74</v>
      </c>
      <c r="K343" s="10"/>
      <c r="L343" s="10"/>
      <c r="M343" s="10"/>
      <c r="N343" s="10"/>
      <c r="O343" s="10"/>
      <c r="P343" s="8">
        <v>0.22</v>
      </c>
    </row>
    <row r="344" spans="1:16" ht="11.1" customHeight="1" x14ac:dyDescent="0.2">
      <c r="A344" s="7">
        <v>429</v>
      </c>
      <c r="B344" s="12" t="s">
        <v>144</v>
      </c>
      <c r="C344" s="12"/>
      <c r="D344" s="7">
        <v>50</v>
      </c>
      <c r="E344" s="8">
        <v>1.97</v>
      </c>
      <c r="F344" s="9">
        <v>1.3</v>
      </c>
      <c r="G344" s="8">
        <v>14.01</v>
      </c>
      <c r="H344" s="7">
        <v>75</v>
      </c>
      <c r="I344" s="8">
        <v>7.0000000000000007E-2</v>
      </c>
      <c r="J344" s="10"/>
      <c r="K344" s="7">
        <v>3</v>
      </c>
      <c r="L344" s="10"/>
      <c r="M344" s="9">
        <v>11.3</v>
      </c>
      <c r="N344" s="9">
        <v>39.200000000000003</v>
      </c>
      <c r="O344" s="9">
        <v>15.2</v>
      </c>
      <c r="P344" s="8">
        <v>0.73</v>
      </c>
    </row>
    <row r="345" spans="1:16" ht="11.1" customHeight="1" x14ac:dyDescent="0.2">
      <c r="A345" s="10"/>
      <c r="B345" s="12" t="s">
        <v>145</v>
      </c>
      <c r="C345" s="12"/>
      <c r="D345" s="7">
        <v>50</v>
      </c>
      <c r="E345" s="10">
        <v>1.1499999999999999</v>
      </c>
      <c r="F345" s="10">
        <v>2.35</v>
      </c>
      <c r="G345" s="10">
        <v>41.5</v>
      </c>
      <c r="H345" s="10">
        <v>185</v>
      </c>
      <c r="I345" s="10"/>
      <c r="J345" s="10"/>
      <c r="K345" s="10"/>
      <c r="L345" s="10"/>
      <c r="M345" s="10"/>
      <c r="N345" s="10"/>
      <c r="O345" s="10"/>
      <c r="P345" s="10"/>
    </row>
    <row r="346" spans="1:16" ht="11.1" customHeight="1" x14ac:dyDescent="0.2">
      <c r="A346" s="7">
        <v>338</v>
      </c>
      <c r="B346" s="12" t="s">
        <v>50</v>
      </c>
      <c r="C346" s="12"/>
      <c r="D346" s="7">
        <v>1</v>
      </c>
      <c r="E346" s="10">
        <v>0.8</v>
      </c>
      <c r="F346" s="10">
        <v>0.8</v>
      </c>
      <c r="G346" s="10">
        <v>19.600000000000001</v>
      </c>
      <c r="H346" s="10">
        <v>93.6</v>
      </c>
      <c r="I346" s="10"/>
      <c r="J346" s="10"/>
      <c r="K346" s="10"/>
      <c r="L346" s="10"/>
      <c r="M346" s="10"/>
      <c r="N346" s="10"/>
      <c r="O346" s="10"/>
      <c r="P346" s="10"/>
    </row>
    <row r="347" spans="1:16" ht="11.1" customHeight="1" x14ac:dyDescent="0.2">
      <c r="A347" s="13" t="s">
        <v>51</v>
      </c>
      <c r="B347" s="13"/>
      <c r="C347" s="13"/>
      <c r="D347" s="13"/>
      <c r="E347" s="8">
        <v>15.77</v>
      </c>
      <c r="F347" s="9">
        <v>15.3</v>
      </c>
      <c r="G347" s="8">
        <v>63.61</v>
      </c>
      <c r="H347" s="7">
        <v>452</v>
      </c>
      <c r="I347" s="8">
        <v>0.15</v>
      </c>
      <c r="J347" s="10"/>
      <c r="K347" s="10"/>
      <c r="L347" s="10"/>
      <c r="M347" s="9">
        <v>264.10000000000002</v>
      </c>
      <c r="N347" s="10"/>
      <c r="O347" s="9">
        <v>15.2</v>
      </c>
      <c r="P347" s="10"/>
    </row>
    <row r="348" spans="1:16" ht="11.1" customHeight="1" x14ac:dyDescent="0.2">
      <c r="A348" s="14" t="s">
        <v>52</v>
      </c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</row>
    <row r="349" spans="1:16" ht="11.1" customHeight="1" x14ac:dyDescent="0.2">
      <c r="A349" s="7">
        <v>29</v>
      </c>
      <c r="B349" s="12" t="s">
        <v>146</v>
      </c>
      <c r="C349" s="12"/>
      <c r="D349" s="7">
        <v>110</v>
      </c>
      <c r="E349" s="8">
        <v>1.21</v>
      </c>
      <c r="F349" s="8">
        <v>0.69</v>
      </c>
      <c r="G349" s="8">
        <v>4.16</v>
      </c>
      <c r="H349" s="8">
        <v>81.290000000000006</v>
      </c>
      <c r="I349" s="8">
        <v>0.03</v>
      </c>
      <c r="J349" s="8">
        <v>14.55</v>
      </c>
      <c r="K349" s="10"/>
      <c r="L349" s="10"/>
      <c r="M349" s="8">
        <v>27.97</v>
      </c>
      <c r="N349" s="8">
        <v>39.19</v>
      </c>
      <c r="O349" s="8">
        <v>20.71</v>
      </c>
      <c r="P349" s="8">
        <v>0.74</v>
      </c>
    </row>
    <row r="350" spans="1:16" ht="11.1" customHeight="1" x14ac:dyDescent="0.2">
      <c r="A350" s="7">
        <v>234</v>
      </c>
      <c r="B350" s="12" t="s">
        <v>147</v>
      </c>
      <c r="C350" s="12"/>
      <c r="D350" s="7">
        <v>110</v>
      </c>
      <c r="E350" s="8">
        <v>18.690000000000001</v>
      </c>
      <c r="F350" s="8">
        <v>6.45</v>
      </c>
      <c r="G350" s="8">
        <v>8.81</v>
      </c>
      <c r="H350" s="8">
        <v>168.56</v>
      </c>
      <c r="I350" s="10"/>
      <c r="J350" s="8">
        <v>0.74</v>
      </c>
      <c r="K350" s="8">
        <v>18.05</v>
      </c>
      <c r="L350" s="10"/>
      <c r="M350" s="10"/>
      <c r="N350" s="8">
        <v>121.44</v>
      </c>
      <c r="O350" s="10"/>
      <c r="P350" s="10"/>
    </row>
    <row r="351" spans="1:16" ht="11.1" customHeight="1" x14ac:dyDescent="0.2">
      <c r="A351" s="7">
        <v>125</v>
      </c>
      <c r="B351" s="12" t="s">
        <v>148</v>
      </c>
      <c r="C351" s="12"/>
      <c r="D351" s="7">
        <v>200</v>
      </c>
      <c r="E351" s="8">
        <v>3.81</v>
      </c>
      <c r="F351" s="8">
        <v>5.76</v>
      </c>
      <c r="G351" s="8">
        <v>30.68</v>
      </c>
      <c r="H351" s="9">
        <v>189.8</v>
      </c>
      <c r="I351" s="8">
        <v>0.23</v>
      </c>
      <c r="J351" s="8">
        <v>27.48</v>
      </c>
      <c r="K351" s="8">
        <v>38.11</v>
      </c>
      <c r="L351" s="10"/>
      <c r="M351" s="8">
        <v>26.03</v>
      </c>
      <c r="N351" s="8">
        <v>106.28</v>
      </c>
      <c r="O351" s="8">
        <v>38.68</v>
      </c>
      <c r="P351" s="8">
        <v>1.56</v>
      </c>
    </row>
    <row r="352" spans="1:16" ht="11.1" customHeight="1" x14ac:dyDescent="0.2">
      <c r="A352" s="7">
        <v>295</v>
      </c>
      <c r="B352" s="12" t="s">
        <v>95</v>
      </c>
      <c r="C352" s="12"/>
      <c r="D352" s="7">
        <v>200</v>
      </c>
      <c r="E352" s="8">
        <v>0.21</v>
      </c>
      <c r="F352" s="8">
        <v>0.03</v>
      </c>
      <c r="G352" s="7">
        <v>16</v>
      </c>
      <c r="H352" s="7">
        <v>65</v>
      </c>
      <c r="I352" s="10"/>
      <c r="J352" s="9">
        <v>10.7</v>
      </c>
      <c r="K352" s="10"/>
      <c r="L352" s="10"/>
      <c r="M352" s="9">
        <v>14.2</v>
      </c>
      <c r="N352" s="9">
        <v>4.4000000000000004</v>
      </c>
      <c r="O352" s="9">
        <v>2.4</v>
      </c>
      <c r="P352" s="8">
        <v>0.36</v>
      </c>
    </row>
    <row r="353" spans="1:16" ht="11.1" customHeight="1" x14ac:dyDescent="0.2">
      <c r="A353" s="7">
        <v>6</v>
      </c>
      <c r="B353" s="12" t="s">
        <v>35</v>
      </c>
      <c r="C353" s="12"/>
      <c r="D353" s="7">
        <v>40</v>
      </c>
      <c r="E353" s="9">
        <v>2.8</v>
      </c>
      <c r="F353" s="9">
        <v>0.4</v>
      </c>
      <c r="G353" s="9">
        <v>18.399999999999999</v>
      </c>
      <c r="H353" s="7">
        <v>88</v>
      </c>
      <c r="I353" s="10"/>
      <c r="J353" s="10"/>
      <c r="K353" s="10"/>
      <c r="L353" s="10"/>
      <c r="M353" s="10"/>
      <c r="N353" s="10"/>
      <c r="O353" s="10"/>
      <c r="P353" s="8">
        <v>0.24</v>
      </c>
    </row>
    <row r="354" spans="1:16" ht="11.1" customHeight="1" x14ac:dyDescent="0.2">
      <c r="A354" s="7">
        <v>5</v>
      </c>
      <c r="B354" s="12" t="s">
        <v>34</v>
      </c>
      <c r="C354" s="12"/>
      <c r="D354" s="7">
        <v>80</v>
      </c>
      <c r="E354" s="9">
        <v>6.4</v>
      </c>
      <c r="F354" s="9">
        <v>0.8</v>
      </c>
      <c r="G354" s="9">
        <v>41.6</v>
      </c>
      <c r="H354" s="7">
        <v>192</v>
      </c>
      <c r="I354" s="8">
        <v>0.24</v>
      </c>
      <c r="J354" s="8">
        <v>0.16</v>
      </c>
      <c r="K354" s="10"/>
      <c r="L354" s="10"/>
      <c r="M354" s="9">
        <v>44.8</v>
      </c>
      <c r="N354" s="10"/>
      <c r="O354" s="8">
        <v>29.28</v>
      </c>
      <c r="P354" s="8">
        <v>1.68</v>
      </c>
    </row>
    <row r="355" spans="1:16" ht="11.1" customHeight="1" x14ac:dyDescent="0.2">
      <c r="A355" s="13" t="s">
        <v>58</v>
      </c>
      <c r="B355" s="13"/>
      <c r="C355" s="13"/>
      <c r="D355" s="13"/>
      <c r="E355" s="8">
        <v>20.12</v>
      </c>
      <c r="F355" s="8">
        <v>21.13</v>
      </c>
      <c r="G355" s="8">
        <v>84.65</v>
      </c>
      <c r="H355" s="8">
        <v>624.65</v>
      </c>
      <c r="I355" s="10"/>
      <c r="J355" s="10"/>
      <c r="K355" s="10"/>
      <c r="L355" s="10"/>
      <c r="M355" s="8">
        <v>144.63</v>
      </c>
      <c r="N355" s="10"/>
      <c r="O355" s="8">
        <v>92.75</v>
      </c>
      <c r="P355" s="10"/>
    </row>
    <row r="356" spans="1:16" ht="11.1" customHeight="1" x14ac:dyDescent="0.2">
      <c r="A356" s="14" t="s">
        <v>59</v>
      </c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</row>
    <row r="357" spans="1:16" ht="11.1" customHeight="1" x14ac:dyDescent="0.2">
      <c r="A357" s="11">
        <v>13036</v>
      </c>
      <c r="B357" s="12" t="s">
        <v>111</v>
      </c>
      <c r="C357" s="12"/>
      <c r="D357" s="7">
        <v>200</v>
      </c>
      <c r="E357" s="8">
        <v>6.44</v>
      </c>
      <c r="F357" s="8">
        <v>5.56</v>
      </c>
      <c r="G357" s="8">
        <v>8.89</v>
      </c>
      <c r="H357" s="8">
        <v>111.11</v>
      </c>
      <c r="I357" s="8">
        <v>0.09</v>
      </c>
      <c r="J357" s="8">
        <v>1.56</v>
      </c>
      <c r="K357" s="8">
        <v>44.44</v>
      </c>
      <c r="L357" s="10"/>
      <c r="M357" s="8">
        <v>266.67</v>
      </c>
      <c r="N357" s="7">
        <v>200</v>
      </c>
      <c r="O357" s="8">
        <v>31.11</v>
      </c>
      <c r="P357" s="8">
        <v>0.22</v>
      </c>
    </row>
    <row r="358" spans="1:16" ht="11.1" customHeight="1" x14ac:dyDescent="0.2">
      <c r="A358" s="7">
        <v>447</v>
      </c>
      <c r="B358" s="12" t="s">
        <v>81</v>
      </c>
      <c r="C358" s="12"/>
      <c r="D358" s="7">
        <v>80</v>
      </c>
      <c r="E358" s="8">
        <v>7.61</v>
      </c>
      <c r="F358" s="8">
        <v>13.49</v>
      </c>
      <c r="G358" s="8">
        <v>42.91</v>
      </c>
      <c r="H358" s="8">
        <v>320.45</v>
      </c>
      <c r="I358" s="10"/>
      <c r="J358" s="10"/>
      <c r="K358" s="10"/>
      <c r="L358" s="10"/>
      <c r="M358" s="10"/>
      <c r="N358" s="10"/>
      <c r="O358" s="10"/>
      <c r="P358" s="10"/>
    </row>
    <row r="359" spans="1:16" ht="11.1" customHeight="1" x14ac:dyDescent="0.2">
      <c r="A359" s="13" t="s">
        <v>62</v>
      </c>
      <c r="B359" s="13"/>
      <c r="C359" s="13"/>
      <c r="D359" s="13"/>
      <c r="E359" s="8">
        <v>5.05</v>
      </c>
      <c r="F359" s="8">
        <v>5.05</v>
      </c>
      <c r="G359" s="9">
        <v>21.8</v>
      </c>
      <c r="H359" s="8">
        <v>151.56</v>
      </c>
      <c r="I359" s="10"/>
      <c r="J359" s="8">
        <v>1.56</v>
      </c>
      <c r="K359" s="10"/>
      <c r="L359" s="10"/>
      <c r="M359" s="8">
        <v>266.67</v>
      </c>
      <c r="N359" s="10"/>
      <c r="O359" s="8">
        <v>31.11</v>
      </c>
      <c r="P359" s="10"/>
    </row>
    <row r="360" spans="1:16" s="1" customFormat="1" ht="11.1" customHeight="1" x14ac:dyDescent="0.2">
      <c r="A360" s="13" t="s">
        <v>63</v>
      </c>
      <c r="B360" s="13"/>
      <c r="C360" s="13"/>
      <c r="D360" s="13"/>
      <c r="E360" s="8">
        <f>E359+E355+E347+E341+E332+E329</f>
        <v>101.98</v>
      </c>
      <c r="F360" s="8">
        <f t="shared" ref="F360:H360" si="7">F359+F355+F347+F341+F332+F329</f>
        <v>103.5</v>
      </c>
      <c r="G360" s="8">
        <f t="shared" si="7"/>
        <v>423.52</v>
      </c>
      <c r="H360" s="8">
        <f t="shared" si="7"/>
        <v>3010</v>
      </c>
      <c r="I360" s="10"/>
      <c r="J360" s="8">
        <v>106.89</v>
      </c>
      <c r="K360" s="8">
        <v>174.19</v>
      </c>
      <c r="L360" s="8">
        <v>1.24</v>
      </c>
      <c r="M360" s="10"/>
      <c r="N360" s="8">
        <v>1291.0899999999999</v>
      </c>
      <c r="O360" s="10"/>
      <c r="P360" s="8">
        <v>22.56</v>
      </c>
    </row>
    <row r="361" spans="1:16" ht="11.1" customHeight="1" x14ac:dyDescent="0.2">
      <c r="K361" s="16" t="s">
        <v>206</v>
      </c>
      <c r="L361" s="16"/>
      <c r="M361" s="16"/>
      <c r="N361" s="16"/>
      <c r="O361" s="16"/>
      <c r="P361" s="16"/>
    </row>
    <row r="362" spans="1:16" ht="11.1" customHeight="1" x14ac:dyDescent="0.2">
      <c r="A362" s="17" t="s">
        <v>149</v>
      </c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</row>
    <row r="363" spans="1:16" ht="11.1" customHeight="1" x14ac:dyDescent="0.2">
      <c r="A363" s="3" t="s">
        <v>1</v>
      </c>
      <c r="E363" s="4" t="s">
        <v>2</v>
      </c>
      <c r="F363" s="18" t="s">
        <v>65</v>
      </c>
      <c r="G363" s="19"/>
      <c r="H363" s="19"/>
      <c r="I363" s="20" t="s">
        <v>4</v>
      </c>
      <c r="J363" s="20"/>
      <c r="K363" s="21" t="s">
        <v>5</v>
      </c>
      <c r="L363" s="21"/>
      <c r="M363" s="21"/>
      <c r="N363" s="21"/>
      <c r="O363" s="21"/>
      <c r="P363" s="21"/>
    </row>
    <row r="364" spans="1:16" ht="11.1" customHeight="1" x14ac:dyDescent="0.2">
      <c r="D364" s="20" t="s">
        <v>6</v>
      </c>
      <c r="E364" s="20"/>
      <c r="F364" s="1" t="s">
        <v>142</v>
      </c>
      <c r="I364" s="20" t="s">
        <v>8</v>
      </c>
      <c r="J364" s="20"/>
      <c r="K364" s="18" t="s">
        <v>9</v>
      </c>
      <c r="L364" s="18"/>
      <c r="M364" s="18"/>
      <c r="N364" s="18"/>
      <c r="O364" s="18"/>
      <c r="P364" s="18"/>
    </row>
    <row r="365" spans="1:16" ht="21.95" customHeight="1" x14ac:dyDescent="0.2">
      <c r="A365" s="22" t="s">
        <v>10</v>
      </c>
      <c r="B365" s="22" t="s">
        <v>11</v>
      </c>
      <c r="C365" s="22"/>
      <c r="D365" s="22" t="s">
        <v>12</v>
      </c>
      <c r="E365" s="26" t="s">
        <v>13</v>
      </c>
      <c r="F365" s="26"/>
      <c r="G365" s="26"/>
      <c r="H365" s="22" t="s">
        <v>14</v>
      </c>
      <c r="I365" s="26" t="s">
        <v>15</v>
      </c>
      <c r="J365" s="26"/>
      <c r="K365" s="26"/>
      <c r="L365" s="26"/>
      <c r="M365" s="26" t="s">
        <v>16</v>
      </c>
      <c r="N365" s="26"/>
      <c r="O365" s="26"/>
      <c r="P365" s="26"/>
    </row>
    <row r="366" spans="1:16" ht="21.95" customHeight="1" x14ac:dyDescent="0.2">
      <c r="A366" s="23"/>
      <c r="B366" s="24"/>
      <c r="C366" s="25"/>
      <c r="D366" s="23"/>
      <c r="E366" s="5" t="s">
        <v>17</v>
      </c>
      <c r="F366" s="5" t="s">
        <v>18</v>
      </c>
      <c r="G366" s="5" t="s">
        <v>19</v>
      </c>
      <c r="H366" s="23"/>
      <c r="I366" s="5" t="s">
        <v>20</v>
      </c>
      <c r="J366" s="5" t="s">
        <v>21</v>
      </c>
      <c r="K366" s="5" t="s">
        <v>22</v>
      </c>
      <c r="L366" s="5" t="s">
        <v>23</v>
      </c>
      <c r="M366" s="5" t="s">
        <v>24</v>
      </c>
      <c r="N366" s="5" t="s">
        <v>25</v>
      </c>
      <c r="O366" s="5" t="s">
        <v>26</v>
      </c>
      <c r="P366" s="5" t="s">
        <v>27</v>
      </c>
    </row>
    <row r="367" spans="1:16" ht="11.1" customHeight="1" x14ac:dyDescent="0.2">
      <c r="A367" s="6">
        <v>1</v>
      </c>
      <c r="B367" s="15">
        <v>2</v>
      </c>
      <c r="C367" s="15"/>
      <c r="D367" s="6">
        <v>3</v>
      </c>
      <c r="E367" s="6">
        <v>4</v>
      </c>
      <c r="F367" s="6">
        <v>5</v>
      </c>
      <c r="G367" s="6">
        <v>6</v>
      </c>
      <c r="H367" s="6">
        <v>7</v>
      </c>
      <c r="I367" s="6">
        <v>8</v>
      </c>
      <c r="J367" s="6">
        <v>9</v>
      </c>
      <c r="K367" s="6">
        <v>10</v>
      </c>
      <c r="L367" s="6">
        <v>11</v>
      </c>
      <c r="M367" s="6">
        <v>12</v>
      </c>
      <c r="N367" s="6">
        <v>13</v>
      </c>
      <c r="O367" s="6">
        <v>14</v>
      </c>
      <c r="P367" s="6">
        <v>15</v>
      </c>
    </row>
    <row r="368" spans="1:16" ht="11.1" customHeight="1" x14ac:dyDescent="0.2">
      <c r="A368" s="14" t="s">
        <v>28</v>
      </c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</row>
    <row r="369" spans="1:16" ht="21.95" customHeight="1" x14ac:dyDescent="0.2">
      <c r="A369" s="7">
        <v>18</v>
      </c>
      <c r="B369" s="12" t="s">
        <v>150</v>
      </c>
      <c r="C369" s="12"/>
      <c r="D369" s="10" t="s">
        <v>43</v>
      </c>
      <c r="E369" s="8">
        <v>7.11</v>
      </c>
      <c r="F369" s="8">
        <v>8.23</v>
      </c>
      <c r="G369" s="8">
        <v>34.39</v>
      </c>
      <c r="H369" s="8">
        <v>239.51</v>
      </c>
      <c r="I369" s="8">
        <v>0.11</v>
      </c>
      <c r="J369" s="10"/>
      <c r="K369" s="10"/>
      <c r="L369" s="8">
        <v>0.56000000000000005</v>
      </c>
      <c r="M369" s="8">
        <v>159.15</v>
      </c>
      <c r="N369" s="8">
        <v>207.44</v>
      </c>
      <c r="O369" s="8">
        <v>139.27000000000001</v>
      </c>
      <c r="P369" s="8">
        <v>1.27</v>
      </c>
    </row>
    <row r="370" spans="1:16" ht="11.1" customHeight="1" x14ac:dyDescent="0.2">
      <c r="A370" s="7">
        <v>209</v>
      </c>
      <c r="B370" s="12" t="s">
        <v>29</v>
      </c>
      <c r="C370" s="12"/>
      <c r="D370" s="7">
        <v>40</v>
      </c>
      <c r="E370" s="8">
        <v>5.08</v>
      </c>
      <c r="F370" s="9">
        <v>4.5999999999999996</v>
      </c>
      <c r="G370" s="8">
        <v>0.28000000000000003</v>
      </c>
      <c r="H370" s="7">
        <v>63</v>
      </c>
      <c r="I370" s="8">
        <v>0.03</v>
      </c>
      <c r="J370" s="10"/>
      <c r="K370" s="7">
        <v>100</v>
      </c>
      <c r="L370" s="10"/>
      <c r="M370" s="7">
        <v>22</v>
      </c>
      <c r="N370" s="9">
        <v>76.8</v>
      </c>
      <c r="O370" s="10"/>
      <c r="P370" s="10"/>
    </row>
    <row r="371" spans="1:16" ht="11.1" customHeight="1" x14ac:dyDescent="0.2">
      <c r="A371" s="9">
        <v>16.100000000000001</v>
      </c>
      <c r="B371" s="12" t="s">
        <v>33</v>
      </c>
      <c r="C371" s="12"/>
      <c r="D371" s="7">
        <v>200</v>
      </c>
      <c r="E371" s="9">
        <v>1.4</v>
      </c>
      <c r="F371" s="9">
        <v>1.4</v>
      </c>
      <c r="G371" s="9">
        <v>11.2</v>
      </c>
      <c r="H371" s="7">
        <v>63</v>
      </c>
      <c r="I371" s="8">
        <v>0.04</v>
      </c>
      <c r="J371" s="8">
        <v>1.33</v>
      </c>
      <c r="K371" s="7">
        <v>10</v>
      </c>
      <c r="L371" s="10"/>
      <c r="M371" s="9">
        <v>126.6</v>
      </c>
      <c r="N371" s="9">
        <v>92.8</v>
      </c>
      <c r="O371" s="9">
        <v>15.4</v>
      </c>
      <c r="P371" s="8">
        <v>0.41</v>
      </c>
    </row>
    <row r="372" spans="1:16" ht="11.1" customHeight="1" x14ac:dyDescent="0.2">
      <c r="A372" s="7">
        <v>6</v>
      </c>
      <c r="B372" s="12" t="s">
        <v>35</v>
      </c>
      <c r="C372" s="12"/>
      <c r="D372" s="7">
        <v>30</v>
      </c>
      <c r="E372" s="9">
        <v>2.1</v>
      </c>
      <c r="F372" s="9">
        <v>0.3</v>
      </c>
      <c r="G372" s="9">
        <v>13.8</v>
      </c>
      <c r="H372" s="7">
        <v>66</v>
      </c>
      <c r="I372" s="10"/>
      <c r="J372" s="10"/>
      <c r="K372" s="10"/>
      <c r="L372" s="10"/>
      <c r="M372" s="10"/>
      <c r="N372" s="10"/>
      <c r="O372" s="10"/>
      <c r="P372" s="8">
        <v>0.18</v>
      </c>
    </row>
    <row r="373" spans="1:16" ht="11.1" customHeight="1" x14ac:dyDescent="0.2">
      <c r="A373" s="7">
        <v>5</v>
      </c>
      <c r="B373" s="12" t="s">
        <v>34</v>
      </c>
      <c r="C373" s="12"/>
      <c r="D373" s="7">
        <v>50</v>
      </c>
      <c r="E373" s="7">
        <v>4</v>
      </c>
      <c r="F373" s="9">
        <v>0.5</v>
      </c>
      <c r="G373" s="7">
        <v>26</v>
      </c>
      <c r="H373" s="7">
        <v>120</v>
      </c>
      <c r="I373" s="8">
        <v>0.15</v>
      </c>
      <c r="J373" s="9">
        <v>0.1</v>
      </c>
      <c r="K373" s="10"/>
      <c r="L373" s="10"/>
      <c r="M373" s="7">
        <v>28</v>
      </c>
      <c r="N373" s="10"/>
      <c r="O373" s="9">
        <v>18.3</v>
      </c>
      <c r="P373" s="8">
        <v>1.05</v>
      </c>
    </row>
    <row r="374" spans="1:16" ht="11.1" customHeight="1" x14ac:dyDescent="0.2">
      <c r="A374" s="13" t="s">
        <v>36</v>
      </c>
      <c r="B374" s="13"/>
      <c r="C374" s="13"/>
      <c r="D374" s="13"/>
      <c r="E374" s="8">
        <v>19.89</v>
      </c>
      <c r="F374" s="8">
        <v>20.03</v>
      </c>
      <c r="G374" s="8">
        <v>85.67</v>
      </c>
      <c r="H374" s="8">
        <v>599.51</v>
      </c>
      <c r="I374" s="10"/>
      <c r="J374" s="10"/>
      <c r="K374" s="10"/>
      <c r="L374" s="8">
        <v>0.56000000000000005</v>
      </c>
      <c r="M374" s="8">
        <v>341.51</v>
      </c>
      <c r="N374" s="10"/>
      <c r="O374" s="8">
        <v>174.23</v>
      </c>
      <c r="P374" s="10"/>
    </row>
    <row r="375" spans="1:16" ht="11.1" customHeight="1" x14ac:dyDescent="0.2">
      <c r="A375" s="14" t="s">
        <v>37</v>
      </c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</row>
    <row r="376" spans="1:16" ht="11.1" customHeight="1" x14ac:dyDescent="0.2">
      <c r="A376" s="7">
        <v>389</v>
      </c>
      <c r="B376" s="12" t="s">
        <v>38</v>
      </c>
      <c r="C376" s="12"/>
      <c r="D376" s="7">
        <v>200</v>
      </c>
      <c r="E376" s="7">
        <v>5</v>
      </c>
      <c r="F376" s="10">
        <v>5.0999999999999996</v>
      </c>
      <c r="G376" s="9">
        <v>21.06</v>
      </c>
      <c r="H376" s="9">
        <v>149.9</v>
      </c>
      <c r="I376" s="8">
        <v>0.06</v>
      </c>
      <c r="J376" s="7">
        <v>20</v>
      </c>
      <c r="K376" s="10"/>
      <c r="L376" s="10"/>
      <c r="M376" s="7">
        <v>14</v>
      </c>
      <c r="N376" s="7">
        <v>64</v>
      </c>
      <c r="O376" s="7">
        <v>24</v>
      </c>
      <c r="P376" s="7">
        <v>1</v>
      </c>
    </row>
    <row r="377" spans="1:16" ht="11.1" customHeight="1" x14ac:dyDescent="0.2">
      <c r="A377" s="13" t="s">
        <v>39</v>
      </c>
      <c r="B377" s="13"/>
      <c r="C377" s="13"/>
      <c r="D377" s="13"/>
      <c r="E377" s="7">
        <v>5</v>
      </c>
      <c r="F377" s="10">
        <v>5.0999999999999996</v>
      </c>
      <c r="G377" s="9">
        <v>21.06</v>
      </c>
      <c r="H377" s="9">
        <v>149.9</v>
      </c>
      <c r="I377" s="8">
        <v>0.06</v>
      </c>
      <c r="J377" s="7">
        <v>20</v>
      </c>
      <c r="K377" s="10"/>
      <c r="L377" s="10"/>
      <c r="M377" s="7">
        <v>14</v>
      </c>
      <c r="N377" s="7">
        <v>64</v>
      </c>
      <c r="O377" s="7">
        <v>24</v>
      </c>
      <c r="P377" s="7">
        <v>1</v>
      </c>
    </row>
    <row r="378" spans="1:16" ht="11.1" customHeight="1" x14ac:dyDescent="0.2">
      <c r="A378" s="14" t="s">
        <v>40</v>
      </c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</row>
    <row r="379" spans="1:16" ht="11.1" customHeight="1" x14ac:dyDescent="0.2">
      <c r="A379" s="7">
        <v>9</v>
      </c>
      <c r="B379" s="12" t="s">
        <v>41</v>
      </c>
      <c r="C379" s="12"/>
      <c r="D379" s="7">
        <v>110</v>
      </c>
      <c r="E379" s="8">
        <v>1.21</v>
      </c>
      <c r="F379" s="8">
        <v>0.22</v>
      </c>
      <c r="G379" s="8">
        <v>4.18</v>
      </c>
      <c r="H379" s="9">
        <v>24.2</v>
      </c>
      <c r="I379" s="10"/>
      <c r="J379" s="7">
        <v>28</v>
      </c>
      <c r="K379" s="10"/>
      <c r="L379" s="10"/>
      <c r="M379" s="7">
        <v>15</v>
      </c>
      <c r="N379" s="7">
        <v>29</v>
      </c>
      <c r="O379" s="7">
        <v>22</v>
      </c>
      <c r="P379" s="7">
        <v>1</v>
      </c>
    </row>
    <row r="380" spans="1:16" ht="21.95" customHeight="1" x14ac:dyDescent="0.2">
      <c r="A380" s="8">
        <v>102.02</v>
      </c>
      <c r="B380" s="12" t="s">
        <v>87</v>
      </c>
      <c r="C380" s="12"/>
      <c r="D380" s="7">
        <v>270</v>
      </c>
      <c r="E380" s="8">
        <v>5.94</v>
      </c>
      <c r="F380" s="8">
        <v>9.7200000000000006</v>
      </c>
      <c r="G380" s="8">
        <v>71.41</v>
      </c>
      <c r="H380" s="8">
        <v>233.28</v>
      </c>
      <c r="I380" s="10"/>
      <c r="J380" s="8">
        <v>2.38</v>
      </c>
      <c r="K380" s="10"/>
      <c r="L380" s="10"/>
      <c r="M380" s="10"/>
      <c r="N380" s="8">
        <v>95.17</v>
      </c>
      <c r="O380" s="10"/>
      <c r="P380" s="8">
        <v>2.21</v>
      </c>
    </row>
    <row r="381" spans="1:16" ht="11.1" customHeight="1" x14ac:dyDescent="0.2">
      <c r="A381" s="9">
        <v>35.799999999999997</v>
      </c>
      <c r="B381" s="12" t="s">
        <v>109</v>
      </c>
      <c r="C381" s="12"/>
      <c r="D381" s="7">
        <v>110</v>
      </c>
      <c r="E381" s="7">
        <v>23</v>
      </c>
      <c r="F381" s="9">
        <v>17.399999999999999</v>
      </c>
      <c r="G381" s="9">
        <v>4.2</v>
      </c>
      <c r="H381" s="8">
        <v>294.01</v>
      </c>
      <c r="I381" s="8">
        <v>0.31</v>
      </c>
      <c r="J381" s="8">
        <v>14.06</v>
      </c>
      <c r="K381" s="9">
        <v>8.8000000000000007</v>
      </c>
      <c r="L381" s="10"/>
      <c r="M381" s="8">
        <v>31.46</v>
      </c>
      <c r="N381" s="9">
        <v>430.3</v>
      </c>
      <c r="O381" s="8">
        <v>40.01</v>
      </c>
      <c r="P381" s="7">
        <v>44</v>
      </c>
    </row>
    <row r="382" spans="1:16" ht="11.1" customHeight="1" x14ac:dyDescent="0.2">
      <c r="A382" s="7">
        <v>205</v>
      </c>
      <c r="B382" s="12" t="s">
        <v>151</v>
      </c>
      <c r="C382" s="12"/>
      <c r="D382" s="7">
        <v>200</v>
      </c>
      <c r="E382" s="8">
        <v>6.89</v>
      </c>
      <c r="F382" s="8">
        <v>7.99</v>
      </c>
      <c r="G382" s="8">
        <v>38.03</v>
      </c>
      <c r="H382" s="9">
        <v>251.2</v>
      </c>
      <c r="I382" s="8">
        <v>0.09</v>
      </c>
      <c r="J382" s="8">
        <v>3.61</v>
      </c>
      <c r="K382" s="10"/>
      <c r="L382" s="10"/>
      <c r="M382" s="8">
        <v>25.89</v>
      </c>
      <c r="N382" s="8">
        <v>67.84</v>
      </c>
      <c r="O382" s="10"/>
      <c r="P382" s="10"/>
    </row>
    <row r="383" spans="1:16" ht="11.1" customHeight="1" x14ac:dyDescent="0.2">
      <c r="A383" s="8">
        <v>348.01</v>
      </c>
      <c r="B383" s="12" t="s">
        <v>106</v>
      </c>
      <c r="C383" s="12"/>
      <c r="D383" s="7">
        <v>200</v>
      </c>
      <c r="E383" s="9">
        <v>0.4</v>
      </c>
      <c r="F383" s="9">
        <v>0.1</v>
      </c>
      <c r="G383" s="9">
        <v>18.399999999999999</v>
      </c>
      <c r="H383" s="9">
        <v>122.2</v>
      </c>
      <c r="I383" s="10"/>
      <c r="J383" s="10"/>
      <c r="K383" s="10"/>
      <c r="L383" s="10"/>
      <c r="M383" s="7">
        <v>16</v>
      </c>
      <c r="N383" s="10"/>
      <c r="O383" s="7">
        <v>8</v>
      </c>
      <c r="P383" s="10"/>
    </row>
    <row r="384" spans="1:16" ht="11.1" customHeight="1" x14ac:dyDescent="0.2">
      <c r="A384" s="7">
        <v>6</v>
      </c>
      <c r="B384" s="12" t="s">
        <v>35</v>
      </c>
      <c r="C384" s="12"/>
      <c r="D384" s="7">
        <v>50</v>
      </c>
      <c r="E384" s="9">
        <v>3.5</v>
      </c>
      <c r="F384" s="9">
        <v>0.5</v>
      </c>
      <c r="G384" s="7">
        <v>23</v>
      </c>
      <c r="H384" s="7">
        <v>110</v>
      </c>
      <c r="I384" s="10"/>
      <c r="J384" s="10"/>
      <c r="K384" s="10"/>
      <c r="L384" s="10"/>
      <c r="M384" s="10"/>
      <c r="N384" s="10"/>
      <c r="O384" s="10"/>
      <c r="P384" s="9">
        <v>0.3</v>
      </c>
    </row>
    <row r="385" spans="1:16" ht="11.1" customHeight="1" x14ac:dyDescent="0.2">
      <c r="A385" s="7">
        <v>5</v>
      </c>
      <c r="B385" s="12" t="s">
        <v>34</v>
      </c>
      <c r="C385" s="12"/>
      <c r="D385" s="7">
        <v>70</v>
      </c>
      <c r="E385" s="9">
        <v>5.6</v>
      </c>
      <c r="F385" s="9">
        <v>0.7</v>
      </c>
      <c r="G385" s="9">
        <v>36.4</v>
      </c>
      <c r="H385" s="7">
        <v>168</v>
      </c>
      <c r="I385" s="8">
        <v>0.21</v>
      </c>
      <c r="J385" s="8">
        <v>0.14000000000000001</v>
      </c>
      <c r="K385" s="10"/>
      <c r="L385" s="10"/>
      <c r="M385" s="9">
        <v>39.200000000000003</v>
      </c>
      <c r="N385" s="10"/>
      <c r="O385" s="8">
        <v>25.62</v>
      </c>
      <c r="P385" s="8">
        <v>1.47</v>
      </c>
    </row>
    <row r="386" spans="1:16" ht="11.1" customHeight="1" x14ac:dyDescent="0.2">
      <c r="A386" s="13" t="s">
        <v>46</v>
      </c>
      <c r="B386" s="13"/>
      <c r="C386" s="13"/>
      <c r="D386" s="13"/>
      <c r="E386" s="8">
        <v>36.54</v>
      </c>
      <c r="F386" s="8">
        <v>36.630000000000003</v>
      </c>
      <c r="G386" s="8">
        <v>155.62</v>
      </c>
      <c r="H386" s="8">
        <v>1062.8900000000001</v>
      </c>
      <c r="I386" s="10"/>
      <c r="J386" s="7">
        <v>28</v>
      </c>
      <c r="K386" s="10"/>
      <c r="L386" s="10"/>
      <c r="M386" s="7">
        <v>31</v>
      </c>
      <c r="N386" s="7">
        <v>55</v>
      </c>
      <c r="O386" s="9">
        <v>106.2</v>
      </c>
      <c r="P386" s="7">
        <v>2</v>
      </c>
    </row>
    <row r="387" spans="1:16" ht="11.1" customHeight="1" x14ac:dyDescent="0.2">
      <c r="A387" s="14" t="s">
        <v>47</v>
      </c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</row>
    <row r="388" spans="1:16" ht="11.1" customHeight="1" x14ac:dyDescent="0.2">
      <c r="A388" s="7">
        <v>385</v>
      </c>
      <c r="B388" s="12" t="s">
        <v>48</v>
      </c>
      <c r="C388" s="12"/>
      <c r="D388" s="7">
        <v>200</v>
      </c>
      <c r="E388" s="9">
        <v>5.8</v>
      </c>
      <c r="F388" s="7">
        <v>5</v>
      </c>
      <c r="G388" s="9">
        <v>9.6</v>
      </c>
      <c r="H388" s="7">
        <v>107</v>
      </c>
      <c r="I388" s="10"/>
      <c r="J388" s="8">
        <v>2.74</v>
      </c>
      <c r="K388" s="10"/>
      <c r="L388" s="10"/>
      <c r="M388" s="10"/>
      <c r="N388" s="10"/>
      <c r="O388" s="10"/>
      <c r="P388" s="8">
        <v>0.22</v>
      </c>
    </row>
    <row r="389" spans="1:16" ht="11.1" customHeight="1" x14ac:dyDescent="0.2">
      <c r="A389" s="10"/>
      <c r="B389" s="12" t="s">
        <v>145</v>
      </c>
      <c r="C389" s="12"/>
      <c r="D389" s="7">
        <v>40</v>
      </c>
      <c r="E389" s="10">
        <v>0.92</v>
      </c>
      <c r="F389" s="10">
        <v>1.88</v>
      </c>
      <c r="G389" s="10">
        <v>33.200000000000003</v>
      </c>
      <c r="H389" s="10">
        <v>148</v>
      </c>
      <c r="I389" s="10"/>
      <c r="J389" s="10"/>
      <c r="K389" s="10"/>
      <c r="L389" s="10"/>
      <c r="M389" s="10"/>
      <c r="N389" s="10"/>
      <c r="O389" s="10"/>
      <c r="P389" s="10"/>
    </row>
    <row r="390" spans="1:16" ht="11.1" customHeight="1" x14ac:dyDescent="0.2">
      <c r="A390" s="7">
        <v>406</v>
      </c>
      <c r="B390" s="12" t="s">
        <v>152</v>
      </c>
      <c r="C390" s="12"/>
      <c r="D390" s="7">
        <v>80</v>
      </c>
      <c r="E390" s="8">
        <v>0.06</v>
      </c>
      <c r="F390" s="8">
        <v>0.03</v>
      </c>
      <c r="G390" s="8">
        <v>0.19</v>
      </c>
      <c r="H390" s="8">
        <v>1.31</v>
      </c>
      <c r="I390" s="10"/>
      <c r="J390" s="10"/>
      <c r="K390" s="8">
        <v>0.06</v>
      </c>
      <c r="L390" s="10"/>
      <c r="M390" s="8">
        <v>0.13</v>
      </c>
      <c r="N390" s="8">
        <v>0.61</v>
      </c>
      <c r="O390" s="8">
        <v>0.18</v>
      </c>
      <c r="P390" s="8">
        <v>0.02</v>
      </c>
    </row>
    <row r="391" spans="1:16" ht="11.1" customHeight="1" x14ac:dyDescent="0.2">
      <c r="A391" s="7">
        <v>338</v>
      </c>
      <c r="B391" s="12" t="s">
        <v>50</v>
      </c>
      <c r="C391" s="12"/>
      <c r="D391" s="7">
        <v>1</v>
      </c>
      <c r="E391" s="10">
        <v>0.8</v>
      </c>
      <c r="F391" s="10">
        <v>0.8</v>
      </c>
      <c r="G391" s="10">
        <v>19.600000000000001</v>
      </c>
      <c r="H391" s="10">
        <v>93.6</v>
      </c>
      <c r="I391" s="10"/>
      <c r="J391" s="10"/>
      <c r="K391" s="10"/>
      <c r="L391" s="10"/>
      <c r="M391" s="10"/>
      <c r="N391" s="10"/>
      <c r="O391" s="10"/>
      <c r="P391" s="10"/>
    </row>
    <row r="392" spans="1:16" ht="11.1" customHeight="1" x14ac:dyDescent="0.2">
      <c r="A392" s="13" t="s">
        <v>51</v>
      </c>
      <c r="B392" s="13"/>
      <c r="C392" s="13"/>
      <c r="D392" s="13"/>
      <c r="E392" s="8">
        <v>14.86</v>
      </c>
      <c r="F392" s="8">
        <v>16.03</v>
      </c>
      <c r="G392" s="8">
        <v>63.79</v>
      </c>
      <c r="H392" s="8">
        <v>449.31</v>
      </c>
      <c r="I392" s="8">
        <v>0.08</v>
      </c>
      <c r="J392" s="10"/>
      <c r="K392" s="10"/>
      <c r="L392" s="10"/>
      <c r="M392" s="8">
        <v>252.93</v>
      </c>
      <c r="N392" s="10"/>
      <c r="O392" s="8">
        <v>0.18</v>
      </c>
      <c r="P392" s="10"/>
    </row>
    <row r="393" spans="1:16" ht="11.1" customHeight="1" x14ac:dyDescent="0.2">
      <c r="A393" s="14" t="s">
        <v>52</v>
      </c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</row>
    <row r="394" spans="1:16" ht="11.1" customHeight="1" x14ac:dyDescent="0.2">
      <c r="A394" s="7">
        <v>20</v>
      </c>
      <c r="B394" s="12" t="s">
        <v>119</v>
      </c>
      <c r="C394" s="12"/>
      <c r="D394" s="7">
        <v>110</v>
      </c>
      <c r="E394" s="8">
        <v>0.83</v>
      </c>
      <c r="F394" s="8">
        <v>6.62</v>
      </c>
      <c r="G394" s="8">
        <v>2.59</v>
      </c>
      <c r="H394" s="8">
        <v>73.260000000000005</v>
      </c>
      <c r="I394" s="8">
        <v>0.08</v>
      </c>
      <c r="J394" s="8">
        <v>16.03</v>
      </c>
      <c r="K394" s="10"/>
      <c r="L394" s="10"/>
      <c r="M394" s="8">
        <v>28.68</v>
      </c>
      <c r="N394" s="8">
        <v>51.51</v>
      </c>
      <c r="O394" s="8">
        <v>22.25</v>
      </c>
      <c r="P394" s="8">
        <v>0.88</v>
      </c>
    </row>
    <row r="395" spans="1:16" ht="21.95" customHeight="1" x14ac:dyDescent="0.2">
      <c r="A395" s="7">
        <v>268</v>
      </c>
      <c r="B395" s="12" t="s">
        <v>54</v>
      </c>
      <c r="C395" s="12"/>
      <c r="D395" s="7">
        <v>110</v>
      </c>
      <c r="E395" s="8">
        <v>12.98</v>
      </c>
      <c r="F395" s="8">
        <v>33.549999999999997</v>
      </c>
      <c r="G395" s="8">
        <v>13.31</v>
      </c>
      <c r="H395" s="9">
        <v>408.1</v>
      </c>
      <c r="I395" s="10"/>
      <c r="J395" s="10"/>
      <c r="K395" s="10"/>
      <c r="L395" s="10"/>
      <c r="M395" s="7">
        <v>7</v>
      </c>
      <c r="N395" s="10"/>
      <c r="O395" s="7">
        <v>18</v>
      </c>
      <c r="P395" s="8">
        <v>0.88</v>
      </c>
    </row>
    <row r="396" spans="1:16" ht="11.1" customHeight="1" x14ac:dyDescent="0.2">
      <c r="A396" s="7">
        <v>139</v>
      </c>
      <c r="B396" s="12" t="s">
        <v>72</v>
      </c>
      <c r="C396" s="12"/>
      <c r="D396" s="7">
        <v>200</v>
      </c>
      <c r="E396" s="8">
        <v>4.13</v>
      </c>
      <c r="F396" s="8">
        <v>6.49</v>
      </c>
      <c r="G396" s="8">
        <v>18.89</v>
      </c>
      <c r="H396" s="8">
        <v>150.22</v>
      </c>
      <c r="I396" s="8">
        <v>0.09</v>
      </c>
      <c r="J396" s="9">
        <v>34.4</v>
      </c>
      <c r="K396" s="10"/>
      <c r="L396" s="10"/>
      <c r="M396" s="9">
        <v>118.4</v>
      </c>
      <c r="N396" s="7">
        <v>82</v>
      </c>
      <c r="O396" s="7">
        <v>42</v>
      </c>
      <c r="P396" s="8">
        <v>1.69</v>
      </c>
    </row>
    <row r="397" spans="1:16" ht="11.1" customHeight="1" x14ac:dyDescent="0.2">
      <c r="A397" s="7">
        <v>352</v>
      </c>
      <c r="B397" s="12" t="s">
        <v>57</v>
      </c>
      <c r="C397" s="12"/>
      <c r="D397" s="7">
        <v>200</v>
      </c>
      <c r="E397" s="10"/>
      <c r="F397" s="10"/>
      <c r="G397" s="7">
        <v>24</v>
      </c>
      <c r="H397" s="7">
        <v>95</v>
      </c>
      <c r="I397" s="9">
        <v>0.3</v>
      </c>
      <c r="J397" s="7">
        <v>20</v>
      </c>
      <c r="K397" s="7">
        <v>130</v>
      </c>
      <c r="L397" s="8">
        <v>2.35</v>
      </c>
      <c r="M397" s="10"/>
      <c r="N397" s="10"/>
      <c r="O397" s="10"/>
      <c r="P397" s="10"/>
    </row>
    <row r="398" spans="1:16" ht="11.1" customHeight="1" x14ac:dyDescent="0.2">
      <c r="A398" s="7">
        <v>6</v>
      </c>
      <c r="B398" s="12" t="s">
        <v>35</v>
      </c>
      <c r="C398" s="12"/>
      <c r="D398" s="7">
        <v>40</v>
      </c>
      <c r="E398" s="9">
        <v>2.8</v>
      </c>
      <c r="F398" s="9">
        <v>0.4</v>
      </c>
      <c r="G398" s="9">
        <v>18.399999999999999</v>
      </c>
      <c r="H398" s="7">
        <v>88</v>
      </c>
      <c r="I398" s="10"/>
      <c r="J398" s="10"/>
      <c r="K398" s="10"/>
      <c r="L398" s="10"/>
      <c r="M398" s="10"/>
      <c r="N398" s="10"/>
      <c r="O398" s="10"/>
      <c r="P398" s="8">
        <v>0.24</v>
      </c>
    </row>
    <row r="399" spans="1:16" ht="11.1" customHeight="1" x14ac:dyDescent="0.2">
      <c r="A399" s="7">
        <v>5</v>
      </c>
      <c r="B399" s="12" t="s">
        <v>34</v>
      </c>
      <c r="C399" s="12"/>
      <c r="D399" s="7">
        <v>80</v>
      </c>
      <c r="E399" s="9">
        <v>6.4</v>
      </c>
      <c r="F399" s="9">
        <v>0.8</v>
      </c>
      <c r="G399" s="9">
        <v>41.6</v>
      </c>
      <c r="H399" s="7">
        <v>192</v>
      </c>
      <c r="I399" s="8">
        <v>0.24</v>
      </c>
      <c r="J399" s="8">
        <v>0.16</v>
      </c>
      <c r="K399" s="10"/>
      <c r="L399" s="10"/>
      <c r="M399" s="9">
        <v>44.8</v>
      </c>
      <c r="N399" s="10"/>
      <c r="O399" s="8">
        <v>29.28</v>
      </c>
      <c r="P399" s="8">
        <v>1.68</v>
      </c>
    </row>
    <row r="400" spans="1:16" ht="11.1" customHeight="1" x14ac:dyDescent="0.2">
      <c r="A400" s="13" t="s">
        <v>58</v>
      </c>
      <c r="B400" s="13"/>
      <c r="C400" s="13"/>
      <c r="D400" s="13"/>
      <c r="E400" s="8">
        <v>21.14</v>
      </c>
      <c r="F400" s="8">
        <v>20.86</v>
      </c>
      <c r="G400" s="8">
        <v>88.79</v>
      </c>
      <c r="H400" s="8">
        <v>606.58000000000004</v>
      </c>
      <c r="I400" s="10"/>
      <c r="J400" s="7">
        <v>20</v>
      </c>
      <c r="K400" s="7">
        <v>130</v>
      </c>
      <c r="L400" s="8">
        <v>2.35</v>
      </c>
      <c r="M400" s="8">
        <v>232.45</v>
      </c>
      <c r="N400" s="7">
        <v>154</v>
      </c>
      <c r="O400" s="8">
        <v>103.57</v>
      </c>
      <c r="P400" s="7">
        <v>2</v>
      </c>
    </row>
    <row r="401" spans="1:16" ht="11.1" customHeight="1" x14ac:dyDescent="0.2">
      <c r="A401" s="14" t="s">
        <v>59</v>
      </c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</row>
    <row r="402" spans="1:16" ht="11.1" customHeight="1" x14ac:dyDescent="0.2">
      <c r="A402" s="7">
        <v>386</v>
      </c>
      <c r="B402" s="12" t="s">
        <v>60</v>
      </c>
      <c r="C402" s="12"/>
      <c r="D402" s="7">
        <v>200</v>
      </c>
      <c r="E402" s="9">
        <v>5.8</v>
      </c>
      <c r="F402" s="7">
        <v>5</v>
      </c>
      <c r="G402" s="7">
        <v>8</v>
      </c>
      <c r="H402" s="7">
        <v>100</v>
      </c>
      <c r="I402" s="8">
        <v>0.09</v>
      </c>
      <c r="J402" s="8">
        <v>1.56</v>
      </c>
      <c r="K402" s="8">
        <v>44.44</v>
      </c>
      <c r="L402" s="10"/>
      <c r="M402" s="8">
        <v>266.67</v>
      </c>
      <c r="N402" s="7">
        <v>200</v>
      </c>
      <c r="O402" s="8">
        <v>31.11</v>
      </c>
      <c r="P402" s="8">
        <v>0.22</v>
      </c>
    </row>
    <row r="403" spans="1:16" ht="11.1" customHeight="1" x14ac:dyDescent="0.2">
      <c r="A403" s="10"/>
      <c r="B403" s="12" t="s">
        <v>153</v>
      </c>
      <c r="C403" s="12"/>
      <c r="D403" s="7">
        <v>50</v>
      </c>
      <c r="E403" s="8">
        <v>2.16</v>
      </c>
      <c r="F403" s="9">
        <v>0.1</v>
      </c>
      <c r="G403" s="9">
        <v>0.3</v>
      </c>
      <c r="H403" s="7">
        <v>245</v>
      </c>
      <c r="I403" s="10"/>
      <c r="J403" s="10"/>
      <c r="K403" s="10"/>
      <c r="L403" s="10"/>
      <c r="M403" s="10"/>
      <c r="N403" s="10"/>
      <c r="O403" s="10"/>
      <c r="P403" s="10"/>
    </row>
    <row r="404" spans="1:16" ht="11.1" customHeight="1" x14ac:dyDescent="0.2">
      <c r="A404" s="13" t="s">
        <v>62</v>
      </c>
      <c r="B404" s="13"/>
      <c r="C404" s="13"/>
      <c r="D404" s="13"/>
      <c r="E404" s="8">
        <v>4.96</v>
      </c>
      <c r="F404" s="9">
        <v>5.0999999999999996</v>
      </c>
      <c r="G404" s="9">
        <v>21.3</v>
      </c>
      <c r="H404" s="7">
        <v>155</v>
      </c>
      <c r="I404" s="10"/>
      <c r="J404" s="8">
        <v>1.56</v>
      </c>
      <c r="K404" s="10"/>
      <c r="L404" s="10"/>
      <c r="M404" s="8">
        <v>266.67</v>
      </c>
      <c r="N404" s="10"/>
      <c r="O404" s="8">
        <v>31.11</v>
      </c>
      <c r="P404" s="10"/>
    </row>
    <row r="405" spans="1:16" ht="11.1" customHeight="1" x14ac:dyDescent="0.2">
      <c r="A405" s="13" t="s">
        <v>63</v>
      </c>
      <c r="B405" s="13"/>
      <c r="C405" s="13"/>
      <c r="D405" s="13"/>
      <c r="E405" s="8">
        <f>E404+E400+E392+E386+E377+E374</f>
        <v>102.39</v>
      </c>
      <c r="F405" s="8">
        <f t="shared" ref="F405:H405" si="8">F404+F400+F392+F386+F377+F374</f>
        <v>103.75</v>
      </c>
      <c r="G405" s="8">
        <f t="shared" si="8"/>
        <v>436.23</v>
      </c>
      <c r="H405" s="8">
        <f t="shared" si="8"/>
        <v>3023.1900000000005</v>
      </c>
      <c r="I405" s="10"/>
      <c r="J405" s="8">
        <v>96.51</v>
      </c>
      <c r="K405" s="9">
        <v>293.3</v>
      </c>
      <c r="L405" s="8">
        <v>2.91</v>
      </c>
      <c r="M405" s="7">
        <v>38</v>
      </c>
      <c r="N405" s="8">
        <v>1368.47</v>
      </c>
      <c r="O405" s="7">
        <v>48</v>
      </c>
      <c r="P405" s="8">
        <v>57.72</v>
      </c>
    </row>
    <row r="406" spans="1:16" ht="11.1" customHeight="1" x14ac:dyDescent="0.2">
      <c r="K406" s="16" t="s">
        <v>206</v>
      </c>
      <c r="L406" s="16"/>
      <c r="M406" s="16"/>
      <c r="N406" s="16"/>
      <c r="O406" s="16"/>
      <c r="P406" s="16"/>
    </row>
    <row r="407" spans="1:16" ht="11.1" customHeight="1" x14ac:dyDescent="0.2">
      <c r="A407" s="17" t="s">
        <v>154</v>
      </c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</row>
    <row r="408" spans="1:16" ht="11.1" customHeight="1" x14ac:dyDescent="0.2">
      <c r="A408" s="3" t="s">
        <v>1</v>
      </c>
      <c r="E408" s="4" t="s">
        <v>2</v>
      </c>
      <c r="F408" s="18" t="s">
        <v>83</v>
      </c>
      <c r="G408" s="19"/>
      <c r="H408" s="19"/>
      <c r="I408" s="20" t="s">
        <v>4</v>
      </c>
      <c r="J408" s="20"/>
      <c r="K408" s="21" t="s">
        <v>5</v>
      </c>
      <c r="L408" s="21"/>
      <c r="M408" s="21"/>
      <c r="N408" s="21"/>
      <c r="O408" s="21"/>
      <c r="P408" s="21"/>
    </row>
    <row r="409" spans="1:16" ht="11.1" customHeight="1" x14ac:dyDescent="0.2">
      <c r="D409" s="20" t="s">
        <v>6</v>
      </c>
      <c r="E409" s="20"/>
      <c r="F409" s="1" t="s">
        <v>142</v>
      </c>
      <c r="I409" s="20" t="s">
        <v>8</v>
      </c>
      <c r="J409" s="20"/>
      <c r="K409" s="18" t="s">
        <v>9</v>
      </c>
      <c r="L409" s="18"/>
      <c r="M409" s="18"/>
      <c r="N409" s="18"/>
      <c r="O409" s="18"/>
      <c r="P409" s="18"/>
    </row>
    <row r="410" spans="1:16" ht="21.95" customHeight="1" x14ac:dyDescent="0.2">
      <c r="A410" s="22" t="s">
        <v>10</v>
      </c>
      <c r="B410" s="22" t="s">
        <v>11</v>
      </c>
      <c r="C410" s="22"/>
      <c r="D410" s="22" t="s">
        <v>12</v>
      </c>
      <c r="E410" s="26" t="s">
        <v>13</v>
      </c>
      <c r="F410" s="26"/>
      <c r="G410" s="26"/>
      <c r="H410" s="22" t="s">
        <v>14</v>
      </c>
      <c r="I410" s="26" t="s">
        <v>15</v>
      </c>
      <c r="J410" s="26"/>
      <c r="K410" s="26"/>
      <c r="L410" s="26"/>
      <c r="M410" s="26" t="s">
        <v>16</v>
      </c>
      <c r="N410" s="26"/>
      <c r="O410" s="26"/>
      <c r="P410" s="26"/>
    </row>
    <row r="411" spans="1:16" ht="21.95" customHeight="1" x14ac:dyDescent="0.2">
      <c r="A411" s="23"/>
      <c r="B411" s="24"/>
      <c r="C411" s="25"/>
      <c r="D411" s="23"/>
      <c r="E411" s="5" t="s">
        <v>17</v>
      </c>
      <c r="F411" s="5" t="s">
        <v>18</v>
      </c>
      <c r="G411" s="5" t="s">
        <v>19</v>
      </c>
      <c r="H411" s="23"/>
      <c r="I411" s="5" t="s">
        <v>20</v>
      </c>
      <c r="J411" s="5" t="s">
        <v>21</v>
      </c>
      <c r="K411" s="5" t="s">
        <v>22</v>
      </c>
      <c r="L411" s="5" t="s">
        <v>23</v>
      </c>
      <c r="M411" s="5" t="s">
        <v>24</v>
      </c>
      <c r="N411" s="5" t="s">
        <v>25</v>
      </c>
      <c r="O411" s="5" t="s">
        <v>26</v>
      </c>
      <c r="P411" s="5" t="s">
        <v>27</v>
      </c>
    </row>
    <row r="412" spans="1:16" ht="11.1" customHeight="1" x14ac:dyDescent="0.2">
      <c r="A412" s="6">
        <v>1</v>
      </c>
      <c r="B412" s="15">
        <v>2</v>
      </c>
      <c r="C412" s="15"/>
      <c r="D412" s="6">
        <v>3</v>
      </c>
      <c r="E412" s="6">
        <v>4</v>
      </c>
      <c r="F412" s="6">
        <v>5</v>
      </c>
      <c r="G412" s="6">
        <v>6</v>
      </c>
      <c r="H412" s="6">
        <v>7</v>
      </c>
      <c r="I412" s="6">
        <v>8</v>
      </c>
      <c r="J412" s="6">
        <v>9</v>
      </c>
      <c r="K412" s="6">
        <v>10</v>
      </c>
      <c r="L412" s="6">
        <v>11</v>
      </c>
      <c r="M412" s="6">
        <v>12</v>
      </c>
      <c r="N412" s="6">
        <v>13</v>
      </c>
      <c r="O412" s="6">
        <v>14</v>
      </c>
      <c r="P412" s="6">
        <v>15</v>
      </c>
    </row>
    <row r="413" spans="1:16" ht="11.1" customHeight="1" x14ac:dyDescent="0.2">
      <c r="A413" s="14" t="s">
        <v>28</v>
      </c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</row>
    <row r="414" spans="1:16" ht="11.1" customHeight="1" x14ac:dyDescent="0.2">
      <c r="A414" s="8">
        <v>13.05</v>
      </c>
      <c r="B414" s="12" t="s">
        <v>155</v>
      </c>
      <c r="C414" s="12"/>
      <c r="D414" s="7">
        <v>200</v>
      </c>
      <c r="E414" s="9">
        <v>27.2</v>
      </c>
      <c r="F414" s="9">
        <v>23.6</v>
      </c>
      <c r="G414" s="9">
        <v>25.4</v>
      </c>
      <c r="H414" s="7">
        <v>422</v>
      </c>
      <c r="I414" s="8">
        <v>0.11</v>
      </c>
      <c r="J414" s="8">
        <v>1.27</v>
      </c>
      <c r="K414" s="8">
        <v>56.51</v>
      </c>
      <c r="L414" s="10"/>
      <c r="M414" s="9">
        <v>165.8</v>
      </c>
      <c r="N414" s="8">
        <v>214.36</v>
      </c>
      <c r="O414" s="10"/>
      <c r="P414" s="10"/>
    </row>
    <row r="415" spans="1:16" ht="11.1" customHeight="1" x14ac:dyDescent="0.2">
      <c r="A415" s="10"/>
      <c r="B415" s="12" t="s">
        <v>156</v>
      </c>
      <c r="C415" s="12"/>
      <c r="D415" s="7">
        <v>40</v>
      </c>
      <c r="E415" s="8">
        <v>2.88</v>
      </c>
      <c r="F415" s="7">
        <v>12</v>
      </c>
      <c r="G415" s="9">
        <v>22.4</v>
      </c>
      <c r="H415" s="7">
        <v>196</v>
      </c>
      <c r="I415" s="10"/>
      <c r="J415" s="9">
        <v>0.4</v>
      </c>
      <c r="K415" s="9">
        <v>16.8</v>
      </c>
      <c r="L415" s="8">
        <v>0.08</v>
      </c>
      <c r="M415" s="10"/>
      <c r="N415" s="9">
        <v>87.6</v>
      </c>
      <c r="O415" s="10"/>
      <c r="P415" s="8">
        <v>0.08</v>
      </c>
    </row>
    <row r="416" spans="1:16" ht="11.1" customHeight="1" x14ac:dyDescent="0.2">
      <c r="A416" s="7">
        <v>15</v>
      </c>
      <c r="B416" s="12" t="s">
        <v>30</v>
      </c>
      <c r="C416" s="12"/>
      <c r="D416" s="7">
        <v>20</v>
      </c>
      <c r="E416" s="8">
        <v>5.28</v>
      </c>
      <c r="F416" s="8">
        <v>5.32</v>
      </c>
      <c r="G416" s="10"/>
      <c r="H416" s="8">
        <v>70.12</v>
      </c>
      <c r="I416" s="8">
        <v>0.04</v>
      </c>
      <c r="J416" s="8">
        <v>0.16</v>
      </c>
      <c r="K416" s="7">
        <v>42</v>
      </c>
      <c r="L416" s="10"/>
      <c r="M416" s="7">
        <v>200</v>
      </c>
      <c r="N416" s="7">
        <v>120</v>
      </c>
      <c r="O416" s="7">
        <v>11</v>
      </c>
      <c r="P416" s="8">
        <v>0.16</v>
      </c>
    </row>
    <row r="417" spans="1:16" ht="11.1" customHeight="1" x14ac:dyDescent="0.2">
      <c r="A417" s="9">
        <v>379.1</v>
      </c>
      <c r="B417" s="12" t="s">
        <v>86</v>
      </c>
      <c r="C417" s="12"/>
      <c r="D417" s="7">
        <v>200</v>
      </c>
      <c r="E417" s="7">
        <v>30</v>
      </c>
      <c r="F417" s="9">
        <v>2.9</v>
      </c>
      <c r="G417" s="9">
        <v>13.4</v>
      </c>
      <c r="H417" s="7">
        <v>91</v>
      </c>
      <c r="I417" s="8">
        <v>0.04</v>
      </c>
      <c r="J417" s="9">
        <v>1.3</v>
      </c>
      <c r="K417" s="10"/>
      <c r="L417" s="10"/>
      <c r="M417" s="8">
        <v>125.78</v>
      </c>
      <c r="N417" s="7">
        <v>90</v>
      </c>
      <c r="O417" s="7">
        <v>14</v>
      </c>
      <c r="P417" s="8">
        <v>0.13</v>
      </c>
    </row>
    <row r="418" spans="1:16" ht="11.1" customHeight="1" x14ac:dyDescent="0.2">
      <c r="A418" s="7">
        <v>6</v>
      </c>
      <c r="B418" s="12" t="s">
        <v>35</v>
      </c>
      <c r="C418" s="12"/>
      <c r="D418" s="7">
        <v>30</v>
      </c>
      <c r="E418" s="9">
        <v>2.1</v>
      </c>
      <c r="F418" s="9">
        <v>0.3</v>
      </c>
      <c r="G418" s="9">
        <v>13.8</v>
      </c>
      <c r="H418" s="7">
        <v>66</v>
      </c>
      <c r="I418" s="10"/>
      <c r="J418" s="10"/>
      <c r="K418" s="10"/>
      <c r="L418" s="10"/>
      <c r="M418" s="10"/>
      <c r="N418" s="10"/>
      <c r="O418" s="10"/>
      <c r="P418" s="8">
        <v>0.18</v>
      </c>
    </row>
    <row r="419" spans="1:16" ht="11.1" customHeight="1" x14ac:dyDescent="0.2">
      <c r="A419" s="7">
        <v>5</v>
      </c>
      <c r="B419" s="12" t="s">
        <v>34</v>
      </c>
      <c r="C419" s="12"/>
      <c r="D419" s="7">
        <v>50</v>
      </c>
      <c r="E419" s="7">
        <v>4</v>
      </c>
      <c r="F419" s="9">
        <v>0.5</v>
      </c>
      <c r="G419" s="7">
        <v>26</v>
      </c>
      <c r="H419" s="7">
        <v>120</v>
      </c>
      <c r="I419" s="8">
        <v>0.15</v>
      </c>
      <c r="J419" s="9">
        <v>0.1</v>
      </c>
      <c r="K419" s="10"/>
      <c r="L419" s="10"/>
      <c r="M419" s="7">
        <v>28</v>
      </c>
      <c r="N419" s="10"/>
      <c r="O419" s="9">
        <v>18.3</v>
      </c>
      <c r="P419" s="8">
        <v>1.05</v>
      </c>
    </row>
    <row r="420" spans="1:16" ht="11.1" customHeight="1" x14ac:dyDescent="0.2">
      <c r="A420" s="13" t="s">
        <v>36</v>
      </c>
      <c r="B420" s="13"/>
      <c r="C420" s="13"/>
      <c r="D420" s="13"/>
      <c r="E420" s="8">
        <v>20.46</v>
      </c>
      <c r="F420" s="8">
        <v>20.62</v>
      </c>
      <c r="G420" s="7">
        <v>85</v>
      </c>
      <c r="H420" s="8">
        <v>605.12</v>
      </c>
      <c r="I420" s="10"/>
      <c r="J420" s="10"/>
      <c r="K420" s="8">
        <v>115.31</v>
      </c>
      <c r="L420" s="8">
        <v>0.08</v>
      </c>
      <c r="M420" s="8">
        <v>648.14</v>
      </c>
      <c r="N420" s="10"/>
      <c r="O420" s="8">
        <v>58.16</v>
      </c>
      <c r="P420" s="10"/>
    </row>
    <row r="421" spans="1:16" ht="11.1" customHeight="1" x14ac:dyDescent="0.2">
      <c r="A421" s="14" t="s">
        <v>37</v>
      </c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</row>
    <row r="422" spans="1:16" ht="11.1" customHeight="1" x14ac:dyDescent="0.2">
      <c r="A422" s="7">
        <v>389</v>
      </c>
      <c r="B422" s="12" t="s">
        <v>38</v>
      </c>
      <c r="C422" s="12"/>
      <c r="D422" s="7">
        <v>200</v>
      </c>
      <c r="E422" s="7">
        <v>5</v>
      </c>
      <c r="F422" s="10">
        <v>5.0999999999999996</v>
      </c>
      <c r="G422" s="9">
        <v>21.06</v>
      </c>
      <c r="H422" s="9">
        <v>149.9</v>
      </c>
      <c r="I422" s="8">
        <v>0.06</v>
      </c>
      <c r="J422" s="7">
        <v>20</v>
      </c>
      <c r="K422" s="10"/>
      <c r="L422" s="10"/>
      <c r="M422" s="7">
        <v>14</v>
      </c>
      <c r="N422" s="7">
        <v>64</v>
      </c>
      <c r="O422" s="7">
        <v>24</v>
      </c>
      <c r="P422" s="7">
        <v>1</v>
      </c>
    </row>
    <row r="423" spans="1:16" ht="11.1" customHeight="1" x14ac:dyDescent="0.2">
      <c r="A423" s="13" t="s">
        <v>39</v>
      </c>
      <c r="B423" s="13"/>
      <c r="C423" s="13"/>
      <c r="D423" s="13"/>
      <c r="E423" s="7">
        <v>5</v>
      </c>
      <c r="F423" s="10">
        <v>5.0999999999999996</v>
      </c>
      <c r="G423" s="9">
        <v>21.06</v>
      </c>
      <c r="H423" s="9">
        <v>149.9</v>
      </c>
      <c r="I423" s="8">
        <v>0.06</v>
      </c>
      <c r="J423" s="7">
        <v>20</v>
      </c>
      <c r="K423" s="10"/>
      <c r="L423" s="10"/>
      <c r="M423" s="7">
        <v>14</v>
      </c>
      <c r="N423" s="7">
        <v>64</v>
      </c>
      <c r="O423" s="7">
        <v>24</v>
      </c>
      <c r="P423" s="7">
        <v>1</v>
      </c>
    </row>
    <row r="424" spans="1:16" ht="11.1" customHeight="1" x14ac:dyDescent="0.2">
      <c r="A424" s="14" t="s">
        <v>40</v>
      </c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</row>
    <row r="425" spans="1:16" ht="11.1" customHeight="1" x14ac:dyDescent="0.2">
      <c r="A425" s="7">
        <v>8</v>
      </c>
      <c r="B425" s="12" t="s">
        <v>68</v>
      </c>
      <c r="C425" s="12"/>
      <c r="D425" s="7">
        <v>110</v>
      </c>
      <c r="E425" s="8">
        <v>0.77</v>
      </c>
      <c r="F425" s="8">
        <v>0.11</v>
      </c>
      <c r="G425" s="8">
        <v>2.09</v>
      </c>
      <c r="H425" s="9">
        <v>13.2</v>
      </c>
      <c r="I425" s="8">
        <v>0.11</v>
      </c>
      <c r="J425" s="7">
        <v>11</v>
      </c>
      <c r="K425" s="10"/>
      <c r="L425" s="8">
        <v>0.22</v>
      </c>
      <c r="M425" s="9">
        <v>25.3</v>
      </c>
      <c r="N425" s="9">
        <v>46.2</v>
      </c>
      <c r="O425" s="9">
        <v>15.4</v>
      </c>
      <c r="P425" s="8">
        <v>0.66</v>
      </c>
    </row>
    <row r="426" spans="1:16" ht="21.95" customHeight="1" x14ac:dyDescent="0.2">
      <c r="A426" s="8">
        <v>96.02</v>
      </c>
      <c r="B426" s="12" t="s">
        <v>157</v>
      </c>
      <c r="C426" s="12"/>
      <c r="D426" s="10" t="s">
        <v>43</v>
      </c>
      <c r="E426" s="8">
        <v>3.93</v>
      </c>
      <c r="F426" s="8">
        <v>3.61</v>
      </c>
      <c r="G426" s="8">
        <v>33.69</v>
      </c>
      <c r="H426" s="8">
        <v>153.86000000000001</v>
      </c>
      <c r="I426" s="8">
        <v>0.06</v>
      </c>
      <c r="J426" s="8">
        <v>5.91</v>
      </c>
      <c r="K426" s="10"/>
      <c r="L426" s="10"/>
      <c r="M426" s="8">
        <v>20.53</v>
      </c>
      <c r="N426" s="8">
        <v>39.82</v>
      </c>
      <c r="O426" s="8">
        <v>16.989999999999998</v>
      </c>
      <c r="P426" s="8">
        <v>0.65</v>
      </c>
    </row>
    <row r="427" spans="1:16" ht="21.95" customHeight="1" x14ac:dyDescent="0.2">
      <c r="A427" s="7">
        <v>232</v>
      </c>
      <c r="B427" s="12" t="s">
        <v>71</v>
      </c>
      <c r="C427" s="12"/>
      <c r="D427" s="7">
        <v>110</v>
      </c>
      <c r="E427" s="9">
        <v>19.8</v>
      </c>
      <c r="F427" s="9">
        <v>19.8</v>
      </c>
      <c r="G427" s="8">
        <v>2.86</v>
      </c>
      <c r="H427" s="9">
        <v>320.10000000000002</v>
      </c>
      <c r="I427" s="10"/>
      <c r="J427" s="10"/>
      <c r="K427" s="8">
        <v>22.74</v>
      </c>
      <c r="L427" s="8">
        <v>1.29</v>
      </c>
      <c r="M427" s="10"/>
      <c r="N427" s="8">
        <v>306.64999999999998</v>
      </c>
      <c r="O427" s="10"/>
      <c r="P427" s="8">
        <v>1.29</v>
      </c>
    </row>
    <row r="428" spans="1:16" ht="11.1" customHeight="1" x14ac:dyDescent="0.2">
      <c r="A428" s="7">
        <v>143</v>
      </c>
      <c r="B428" s="12" t="s">
        <v>158</v>
      </c>
      <c r="C428" s="12"/>
      <c r="D428" s="7">
        <v>200</v>
      </c>
      <c r="E428" s="8">
        <v>3.39</v>
      </c>
      <c r="F428" s="8">
        <v>20.93</v>
      </c>
      <c r="G428" s="8">
        <v>16.39</v>
      </c>
      <c r="H428" s="8">
        <v>270.48</v>
      </c>
      <c r="I428" s="8">
        <v>0.09</v>
      </c>
      <c r="J428" s="8">
        <v>23.87</v>
      </c>
      <c r="K428" s="8">
        <v>87.68</v>
      </c>
      <c r="L428" s="10"/>
      <c r="M428" s="8">
        <v>70.790000000000006</v>
      </c>
      <c r="N428" s="8">
        <v>85.69</v>
      </c>
      <c r="O428" s="8">
        <v>26.67</v>
      </c>
      <c r="P428" s="8">
        <v>0.75</v>
      </c>
    </row>
    <row r="429" spans="1:16" ht="11.1" customHeight="1" x14ac:dyDescent="0.2">
      <c r="A429" s="9">
        <v>388.1</v>
      </c>
      <c r="B429" s="12" t="s">
        <v>73</v>
      </c>
      <c r="C429" s="12"/>
      <c r="D429" s="7">
        <v>200</v>
      </c>
      <c r="E429" s="9">
        <v>0.6</v>
      </c>
      <c r="F429" s="9">
        <v>0.2</v>
      </c>
      <c r="G429" s="9">
        <v>15.2</v>
      </c>
      <c r="H429" s="9">
        <v>65.3</v>
      </c>
      <c r="I429" s="10"/>
      <c r="J429" s="9">
        <v>0.6</v>
      </c>
      <c r="K429" s="7">
        <v>2</v>
      </c>
      <c r="L429" s="8">
        <v>0.36</v>
      </c>
      <c r="M429" s="7">
        <v>16</v>
      </c>
      <c r="N429" s="9">
        <v>16.600000000000001</v>
      </c>
      <c r="O429" s="9">
        <v>20.399999999999999</v>
      </c>
      <c r="P429" s="9">
        <v>0.6</v>
      </c>
    </row>
    <row r="430" spans="1:16" ht="11.1" customHeight="1" x14ac:dyDescent="0.2">
      <c r="A430" s="7">
        <v>6</v>
      </c>
      <c r="B430" s="12" t="s">
        <v>35</v>
      </c>
      <c r="C430" s="12"/>
      <c r="D430" s="7">
        <v>50</v>
      </c>
      <c r="E430" s="9">
        <v>3.5</v>
      </c>
      <c r="F430" s="9">
        <v>0.5</v>
      </c>
      <c r="G430" s="7">
        <v>23</v>
      </c>
      <c r="H430" s="7">
        <v>110</v>
      </c>
      <c r="I430" s="10"/>
      <c r="J430" s="10"/>
      <c r="K430" s="10"/>
      <c r="L430" s="10"/>
      <c r="M430" s="10"/>
      <c r="N430" s="10"/>
      <c r="O430" s="10"/>
      <c r="P430" s="9">
        <v>0.3</v>
      </c>
    </row>
    <row r="431" spans="1:16" ht="11.1" customHeight="1" x14ac:dyDescent="0.2">
      <c r="A431" s="7">
        <v>5</v>
      </c>
      <c r="B431" s="12" t="s">
        <v>34</v>
      </c>
      <c r="C431" s="12"/>
      <c r="D431" s="7">
        <v>70</v>
      </c>
      <c r="E431" s="9">
        <v>5.6</v>
      </c>
      <c r="F431" s="9">
        <v>0.7</v>
      </c>
      <c r="G431" s="9">
        <v>36.4</v>
      </c>
      <c r="H431" s="7">
        <v>168</v>
      </c>
      <c r="I431" s="8">
        <v>0.21</v>
      </c>
      <c r="J431" s="8">
        <v>0.14000000000000001</v>
      </c>
      <c r="K431" s="10"/>
      <c r="L431" s="10"/>
      <c r="M431" s="9">
        <v>39.200000000000003</v>
      </c>
      <c r="N431" s="10"/>
      <c r="O431" s="8">
        <v>25.62</v>
      </c>
      <c r="P431" s="8">
        <v>1.47</v>
      </c>
    </row>
    <row r="432" spans="1:16" ht="11.1" customHeight="1" x14ac:dyDescent="0.2">
      <c r="A432" s="13" t="s">
        <v>46</v>
      </c>
      <c r="B432" s="13"/>
      <c r="C432" s="13"/>
      <c r="D432" s="13"/>
      <c r="E432" s="8">
        <v>35.590000000000003</v>
      </c>
      <c r="F432" s="8">
        <v>35.85</v>
      </c>
      <c r="G432" s="8">
        <v>149.63</v>
      </c>
      <c r="H432" s="8">
        <v>1100.94</v>
      </c>
      <c r="I432" s="10"/>
      <c r="J432" s="8">
        <v>41.52</v>
      </c>
      <c r="K432" s="8">
        <v>112.42</v>
      </c>
      <c r="L432" s="8">
        <v>1.87</v>
      </c>
      <c r="M432" s="8">
        <v>272.27999999999997</v>
      </c>
      <c r="N432" s="10"/>
      <c r="O432" s="8">
        <v>152.63</v>
      </c>
      <c r="P432" s="10"/>
    </row>
    <row r="433" spans="1:16" ht="11.1" customHeight="1" x14ac:dyDescent="0.2">
      <c r="A433" s="14" t="s">
        <v>47</v>
      </c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</row>
    <row r="434" spans="1:16" ht="11.1" customHeight="1" x14ac:dyDescent="0.2">
      <c r="A434" s="9">
        <v>16.100000000000001</v>
      </c>
      <c r="B434" s="12" t="s">
        <v>33</v>
      </c>
      <c r="C434" s="12"/>
      <c r="D434" s="7">
        <v>200</v>
      </c>
      <c r="E434" s="9">
        <v>1.4</v>
      </c>
      <c r="F434" s="9">
        <v>1.4</v>
      </c>
      <c r="G434" s="9">
        <v>11.2</v>
      </c>
      <c r="H434" s="7">
        <v>63</v>
      </c>
      <c r="I434" s="8">
        <v>0.04</v>
      </c>
      <c r="J434" s="8">
        <v>1.33</v>
      </c>
      <c r="K434" s="7">
        <v>10</v>
      </c>
      <c r="L434" s="10"/>
      <c r="M434" s="9">
        <v>126.6</v>
      </c>
      <c r="N434" s="9">
        <v>92.8</v>
      </c>
      <c r="O434" s="9">
        <v>15.4</v>
      </c>
      <c r="P434" s="8">
        <v>0.41</v>
      </c>
    </row>
    <row r="435" spans="1:16" ht="11.1" customHeight="1" x14ac:dyDescent="0.2">
      <c r="A435" s="7">
        <v>687</v>
      </c>
      <c r="B435" s="12" t="s">
        <v>49</v>
      </c>
      <c r="C435" s="12"/>
      <c r="D435" s="7">
        <v>80</v>
      </c>
      <c r="E435" s="8">
        <v>10.130000000000001</v>
      </c>
      <c r="F435" s="8">
        <v>8.64</v>
      </c>
      <c r="G435" s="8">
        <v>34.61</v>
      </c>
      <c r="H435" s="8">
        <v>255.45</v>
      </c>
      <c r="I435" s="10"/>
      <c r="J435" s="8">
        <v>0.31</v>
      </c>
      <c r="K435" s="8">
        <v>5.41</v>
      </c>
      <c r="L435" s="8">
        <v>0.32</v>
      </c>
      <c r="M435" s="10"/>
      <c r="N435" s="8">
        <v>81.13</v>
      </c>
      <c r="O435" s="10"/>
      <c r="P435" s="8">
        <v>0.39</v>
      </c>
    </row>
    <row r="436" spans="1:16" ht="11.1" customHeight="1" x14ac:dyDescent="0.2">
      <c r="A436" s="7">
        <v>338</v>
      </c>
      <c r="B436" s="12" t="s">
        <v>50</v>
      </c>
      <c r="C436" s="12"/>
      <c r="D436" s="7">
        <v>1</v>
      </c>
      <c r="E436" s="10">
        <v>0.8</v>
      </c>
      <c r="F436" s="10">
        <v>0.8</v>
      </c>
      <c r="G436" s="10">
        <v>19.600000000000001</v>
      </c>
      <c r="H436" s="10">
        <v>93.6</v>
      </c>
      <c r="I436" s="10"/>
      <c r="J436" s="10"/>
      <c r="K436" s="10"/>
      <c r="L436" s="10"/>
      <c r="M436" s="10"/>
      <c r="N436" s="10"/>
      <c r="O436" s="10"/>
      <c r="P436" s="10"/>
    </row>
    <row r="437" spans="1:16" ht="11.1" customHeight="1" x14ac:dyDescent="0.2">
      <c r="A437" s="13" t="s">
        <v>51</v>
      </c>
      <c r="B437" s="13"/>
      <c r="C437" s="13"/>
      <c r="D437" s="13"/>
      <c r="E437" s="8">
        <v>15.53</v>
      </c>
      <c r="F437" s="8">
        <v>16.04</v>
      </c>
      <c r="G437" s="8">
        <v>65.81</v>
      </c>
      <c r="H437" s="8">
        <v>458.45</v>
      </c>
      <c r="I437" s="10"/>
      <c r="J437" s="10"/>
      <c r="K437" s="8">
        <v>15.41</v>
      </c>
      <c r="L437" s="8">
        <v>0.32</v>
      </c>
      <c r="M437" s="8">
        <v>149.94999999999999</v>
      </c>
      <c r="N437" s="10"/>
      <c r="O437" s="8">
        <v>28.93</v>
      </c>
      <c r="P437" s="10"/>
    </row>
    <row r="438" spans="1:16" ht="11.1" customHeight="1" x14ac:dyDescent="0.2">
      <c r="A438" s="14" t="s">
        <v>52</v>
      </c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</row>
    <row r="439" spans="1:16" ht="21.95" customHeight="1" x14ac:dyDescent="0.2">
      <c r="A439" s="7">
        <v>24</v>
      </c>
      <c r="B439" s="12" t="s">
        <v>159</v>
      </c>
      <c r="C439" s="12"/>
      <c r="D439" s="7">
        <v>110</v>
      </c>
      <c r="E439" s="8">
        <v>1.07</v>
      </c>
      <c r="F439" s="8">
        <v>6.69</v>
      </c>
      <c r="G439" s="8">
        <v>4.0199999999999996</v>
      </c>
      <c r="H439" s="8">
        <v>77.77</v>
      </c>
      <c r="I439" s="8">
        <v>0.03</v>
      </c>
      <c r="J439" s="8">
        <v>10.37</v>
      </c>
      <c r="K439" s="10"/>
      <c r="L439" s="10"/>
      <c r="M439" s="9">
        <v>29.9</v>
      </c>
      <c r="N439" s="8">
        <v>33.11</v>
      </c>
      <c r="O439" s="8">
        <v>18.149999999999999</v>
      </c>
      <c r="P439" s="8">
        <v>0.85</v>
      </c>
    </row>
    <row r="440" spans="1:16" ht="11.1" customHeight="1" x14ac:dyDescent="0.2">
      <c r="A440" s="7">
        <v>288</v>
      </c>
      <c r="B440" s="12" t="s">
        <v>116</v>
      </c>
      <c r="C440" s="12"/>
      <c r="D440" s="7">
        <v>110</v>
      </c>
      <c r="E440" s="9">
        <v>18.7</v>
      </c>
      <c r="F440" s="8">
        <v>17.77</v>
      </c>
      <c r="G440" s="8">
        <v>16.059999999999999</v>
      </c>
      <c r="H440" s="8">
        <v>265.70999999999998</v>
      </c>
      <c r="I440" s="8">
        <v>0.06</v>
      </c>
      <c r="J440" s="7">
        <v>2</v>
      </c>
      <c r="K440" s="8">
        <v>70.13</v>
      </c>
      <c r="L440" s="10"/>
      <c r="M440" s="7">
        <v>14</v>
      </c>
      <c r="N440" s="8">
        <v>96.58</v>
      </c>
      <c r="O440" s="7">
        <v>19</v>
      </c>
      <c r="P440" s="8">
        <v>1.1599999999999999</v>
      </c>
    </row>
    <row r="441" spans="1:16" ht="21.95" customHeight="1" x14ac:dyDescent="0.2">
      <c r="A441" s="7">
        <v>309</v>
      </c>
      <c r="B441" s="12" t="s">
        <v>55</v>
      </c>
      <c r="C441" s="12"/>
      <c r="D441" s="7">
        <v>200</v>
      </c>
      <c r="E441" s="8">
        <v>7.28</v>
      </c>
      <c r="F441" s="8">
        <v>7.72</v>
      </c>
      <c r="G441" s="8">
        <v>40.630000000000003</v>
      </c>
      <c r="H441" s="8">
        <v>260.95</v>
      </c>
      <c r="I441" s="10"/>
      <c r="J441" s="10"/>
      <c r="K441" s="10"/>
      <c r="L441" s="10"/>
      <c r="M441" s="10"/>
      <c r="N441" s="8">
        <v>41.75</v>
      </c>
      <c r="O441" s="10"/>
      <c r="P441" s="10"/>
    </row>
    <row r="442" spans="1:16" ht="11.1" customHeight="1" x14ac:dyDescent="0.2">
      <c r="A442" s="9">
        <v>376.1</v>
      </c>
      <c r="B442" s="12" t="s">
        <v>110</v>
      </c>
      <c r="C442" s="12"/>
      <c r="D442" s="7">
        <v>200</v>
      </c>
      <c r="E442" s="10"/>
      <c r="F442" s="10"/>
      <c r="G442" s="7">
        <v>9</v>
      </c>
      <c r="H442" s="7">
        <v>35</v>
      </c>
      <c r="I442" s="10"/>
      <c r="J442" s="8">
        <v>0.03</v>
      </c>
      <c r="K442" s="10"/>
      <c r="L442" s="10"/>
      <c r="M442" s="10"/>
      <c r="N442" s="9">
        <v>2.8</v>
      </c>
      <c r="O442" s="9">
        <v>1.4</v>
      </c>
      <c r="P442" s="8">
        <v>0.28000000000000003</v>
      </c>
    </row>
    <row r="443" spans="1:16" ht="11.1" customHeight="1" x14ac:dyDescent="0.2">
      <c r="A443" s="7">
        <v>5</v>
      </c>
      <c r="B443" s="12" t="s">
        <v>34</v>
      </c>
      <c r="C443" s="12"/>
      <c r="D443" s="7">
        <v>80</v>
      </c>
      <c r="E443" s="9">
        <v>6.4</v>
      </c>
      <c r="F443" s="9">
        <v>0.8</v>
      </c>
      <c r="G443" s="9">
        <v>41.6</v>
      </c>
      <c r="H443" s="7">
        <v>192</v>
      </c>
      <c r="I443" s="8">
        <v>0.24</v>
      </c>
      <c r="J443" s="8">
        <v>0.16</v>
      </c>
      <c r="K443" s="10"/>
      <c r="L443" s="10"/>
      <c r="M443" s="9">
        <v>44.8</v>
      </c>
      <c r="N443" s="10"/>
      <c r="O443" s="8">
        <v>29.28</v>
      </c>
      <c r="P443" s="8">
        <v>1.68</v>
      </c>
    </row>
    <row r="444" spans="1:16" ht="11.1" customHeight="1" x14ac:dyDescent="0.2">
      <c r="A444" s="7">
        <v>6</v>
      </c>
      <c r="B444" s="12" t="s">
        <v>35</v>
      </c>
      <c r="C444" s="12"/>
      <c r="D444" s="7">
        <v>40</v>
      </c>
      <c r="E444" s="9">
        <v>2.8</v>
      </c>
      <c r="F444" s="9">
        <v>0.4</v>
      </c>
      <c r="G444" s="9">
        <v>18.399999999999999</v>
      </c>
      <c r="H444" s="7">
        <v>88</v>
      </c>
      <c r="I444" s="10"/>
      <c r="J444" s="10"/>
      <c r="K444" s="10"/>
      <c r="L444" s="10"/>
      <c r="M444" s="10"/>
      <c r="N444" s="10"/>
      <c r="O444" s="10"/>
      <c r="P444" s="8">
        <v>0.24</v>
      </c>
    </row>
    <row r="445" spans="1:16" ht="11.1" customHeight="1" x14ac:dyDescent="0.2">
      <c r="A445" s="13" t="s">
        <v>58</v>
      </c>
      <c r="B445" s="13"/>
      <c r="C445" s="13"/>
      <c r="D445" s="13"/>
      <c r="E445" s="8">
        <v>20.25</v>
      </c>
      <c r="F445" s="8">
        <v>21.38</v>
      </c>
      <c r="G445" s="8">
        <v>89.71</v>
      </c>
      <c r="H445" s="8">
        <v>599.42999999999995</v>
      </c>
      <c r="I445" s="10"/>
      <c r="J445" s="7">
        <v>2</v>
      </c>
      <c r="K445" s="8">
        <v>70.13</v>
      </c>
      <c r="L445" s="10"/>
      <c r="M445" s="8">
        <v>133.26</v>
      </c>
      <c r="N445" s="10"/>
      <c r="O445" s="8">
        <v>54.64</v>
      </c>
      <c r="P445" s="7">
        <v>2</v>
      </c>
    </row>
    <row r="446" spans="1:16" ht="11.1" customHeight="1" x14ac:dyDescent="0.2">
      <c r="A446" s="14" t="s">
        <v>59</v>
      </c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</row>
    <row r="447" spans="1:16" ht="11.1" customHeight="1" x14ac:dyDescent="0.2">
      <c r="A447" s="7">
        <v>386</v>
      </c>
      <c r="B447" s="12" t="s">
        <v>80</v>
      </c>
      <c r="C447" s="12"/>
      <c r="D447" s="7">
        <v>200</v>
      </c>
      <c r="E447" s="9">
        <v>8.1999999999999993</v>
      </c>
      <c r="F447" s="7">
        <v>3</v>
      </c>
      <c r="G447" s="9">
        <v>11.8</v>
      </c>
      <c r="H447" s="8">
        <v>111.24</v>
      </c>
      <c r="I447" s="8">
        <v>0.08</v>
      </c>
      <c r="J447" s="9">
        <v>1.4</v>
      </c>
      <c r="K447" s="7">
        <v>40</v>
      </c>
      <c r="L447" s="10"/>
      <c r="M447" s="7">
        <v>240</v>
      </c>
      <c r="N447" s="7">
        <v>180</v>
      </c>
      <c r="O447" s="7">
        <v>28</v>
      </c>
      <c r="P447" s="9">
        <v>0.2</v>
      </c>
    </row>
    <row r="448" spans="1:16" ht="11.1" customHeight="1" x14ac:dyDescent="0.2">
      <c r="A448" s="7">
        <v>438</v>
      </c>
      <c r="B448" s="12" t="s">
        <v>97</v>
      </c>
      <c r="C448" s="12"/>
      <c r="D448" s="7">
        <v>70</v>
      </c>
      <c r="E448" s="8">
        <v>5.31</v>
      </c>
      <c r="F448" s="8">
        <v>4.33</v>
      </c>
      <c r="G448" s="9">
        <v>35.700000000000003</v>
      </c>
      <c r="H448" s="8">
        <v>206.04</v>
      </c>
      <c r="I448" s="10"/>
      <c r="J448" s="10"/>
      <c r="K448" s="10"/>
      <c r="L448" s="10"/>
      <c r="M448" s="10"/>
      <c r="N448" s="10"/>
      <c r="O448" s="10"/>
      <c r="P448" s="10"/>
    </row>
    <row r="449" spans="1:16" ht="11.1" customHeight="1" x14ac:dyDescent="0.2">
      <c r="A449" s="13" t="s">
        <v>62</v>
      </c>
      <c r="B449" s="13"/>
      <c r="C449" s="13"/>
      <c r="D449" s="13"/>
      <c r="E449" s="8">
        <v>5.51</v>
      </c>
      <c r="F449" s="8">
        <v>5.33</v>
      </c>
      <c r="G449" s="9">
        <v>21.5</v>
      </c>
      <c r="H449" s="8">
        <v>151.28</v>
      </c>
      <c r="I449" s="10"/>
      <c r="J449" s="9">
        <v>1.4</v>
      </c>
      <c r="K449" s="7">
        <v>40</v>
      </c>
      <c r="L449" s="10"/>
      <c r="M449" s="7">
        <v>240</v>
      </c>
      <c r="N449" s="10"/>
      <c r="O449" s="7">
        <v>28</v>
      </c>
      <c r="P449" s="10"/>
    </row>
    <row r="450" spans="1:16" s="1" customFormat="1" ht="11.1" customHeight="1" x14ac:dyDescent="0.2">
      <c r="A450" s="13" t="s">
        <v>63</v>
      </c>
      <c r="B450" s="13"/>
      <c r="C450" s="13"/>
      <c r="D450" s="13"/>
      <c r="E450" s="8">
        <f>E449+E445+E437+E432+E423+E420</f>
        <v>102.34</v>
      </c>
      <c r="F450" s="8">
        <f t="shared" ref="F450:H450" si="9">F449+F445+F437+F432+F423+F420</f>
        <v>104.32</v>
      </c>
      <c r="G450" s="8">
        <f t="shared" si="9"/>
        <v>432.71</v>
      </c>
      <c r="H450" s="8">
        <f t="shared" si="9"/>
        <v>3065.12</v>
      </c>
      <c r="I450" s="10"/>
      <c r="J450" s="8">
        <v>81.98</v>
      </c>
      <c r="K450" s="8">
        <v>353.27</v>
      </c>
      <c r="L450" s="8">
        <v>2.27</v>
      </c>
      <c r="M450" s="7">
        <v>14</v>
      </c>
      <c r="N450" s="8">
        <v>1599.09</v>
      </c>
      <c r="O450" s="7">
        <v>19</v>
      </c>
      <c r="P450" s="8">
        <v>13.53</v>
      </c>
    </row>
    <row r="451" spans="1:16" ht="11.1" customHeight="1" x14ac:dyDescent="0.2">
      <c r="K451" s="16" t="s">
        <v>206</v>
      </c>
      <c r="L451" s="16"/>
      <c r="M451" s="16"/>
      <c r="N451" s="16"/>
      <c r="O451" s="16"/>
      <c r="P451" s="16"/>
    </row>
    <row r="452" spans="1:16" ht="11.1" customHeight="1" x14ac:dyDescent="0.2">
      <c r="A452" s="17" t="s">
        <v>160</v>
      </c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</row>
    <row r="453" spans="1:16" ht="11.1" customHeight="1" x14ac:dyDescent="0.2">
      <c r="A453" s="3" t="s">
        <v>1</v>
      </c>
      <c r="E453" s="4" t="s">
        <v>2</v>
      </c>
      <c r="F453" s="18" t="s">
        <v>99</v>
      </c>
      <c r="G453" s="19"/>
      <c r="H453" s="19"/>
      <c r="I453" s="20" t="s">
        <v>4</v>
      </c>
      <c r="J453" s="20"/>
      <c r="K453" s="21" t="s">
        <v>5</v>
      </c>
      <c r="L453" s="21"/>
      <c r="M453" s="21"/>
      <c r="N453" s="21"/>
      <c r="O453" s="21"/>
      <c r="P453" s="21"/>
    </row>
    <row r="454" spans="1:16" ht="11.1" customHeight="1" x14ac:dyDescent="0.2">
      <c r="D454" s="20" t="s">
        <v>6</v>
      </c>
      <c r="E454" s="20"/>
      <c r="F454" s="1" t="s">
        <v>142</v>
      </c>
      <c r="I454" s="20" t="s">
        <v>8</v>
      </c>
      <c r="J454" s="20"/>
      <c r="K454" s="18" t="s">
        <v>9</v>
      </c>
      <c r="L454" s="18"/>
      <c r="M454" s="18"/>
      <c r="N454" s="18"/>
      <c r="O454" s="18"/>
      <c r="P454" s="18"/>
    </row>
    <row r="455" spans="1:16" ht="21.95" customHeight="1" x14ac:dyDescent="0.2">
      <c r="A455" s="22" t="s">
        <v>10</v>
      </c>
      <c r="B455" s="22" t="s">
        <v>11</v>
      </c>
      <c r="C455" s="22"/>
      <c r="D455" s="22" t="s">
        <v>12</v>
      </c>
      <c r="E455" s="26" t="s">
        <v>13</v>
      </c>
      <c r="F455" s="26"/>
      <c r="G455" s="26"/>
      <c r="H455" s="22" t="s">
        <v>14</v>
      </c>
      <c r="I455" s="26" t="s">
        <v>15</v>
      </c>
      <c r="J455" s="26"/>
      <c r="K455" s="26"/>
      <c r="L455" s="26"/>
      <c r="M455" s="26" t="s">
        <v>16</v>
      </c>
      <c r="N455" s="26"/>
      <c r="O455" s="26"/>
      <c r="P455" s="26"/>
    </row>
    <row r="456" spans="1:16" ht="21.95" customHeight="1" x14ac:dyDescent="0.2">
      <c r="A456" s="23"/>
      <c r="B456" s="24"/>
      <c r="C456" s="25"/>
      <c r="D456" s="23"/>
      <c r="E456" s="5" t="s">
        <v>17</v>
      </c>
      <c r="F456" s="5" t="s">
        <v>18</v>
      </c>
      <c r="G456" s="5" t="s">
        <v>19</v>
      </c>
      <c r="H456" s="23"/>
      <c r="I456" s="5" t="s">
        <v>20</v>
      </c>
      <c r="J456" s="5" t="s">
        <v>21</v>
      </c>
      <c r="K456" s="5" t="s">
        <v>22</v>
      </c>
      <c r="L456" s="5" t="s">
        <v>23</v>
      </c>
      <c r="M456" s="5" t="s">
        <v>24</v>
      </c>
      <c r="N456" s="5" t="s">
        <v>25</v>
      </c>
      <c r="O456" s="5" t="s">
        <v>26</v>
      </c>
      <c r="P456" s="5" t="s">
        <v>27</v>
      </c>
    </row>
    <row r="457" spans="1:16" ht="11.1" customHeight="1" x14ac:dyDescent="0.2">
      <c r="A457" s="6">
        <v>1</v>
      </c>
      <c r="B457" s="15">
        <v>2</v>
      </c>
      <c r="C457" s="15"/>
      <c r="D457" s="6">
        <v>3</v>
      </c>
      <c r="E457" s="6">
        <v>4</v>
      </c>
      <c r="F457" s="6">
        <v>5</v>
      </c>
      <c r="G457" s="6">
        <v>6</v>
      </c>
      <c r="H457" s="6">
        <v>7</v>
      </c>
      <c r="I457" s="6">
        <v>8</v>
      </c>
      <c r="J457" s="6">
        <v>9</v>
      </c>
      <c r="K457" s="6">
        <v>10</v>
      </c>
      <c r="L457" s="6">
        <v>11</v>
      </c>
      <c r="M457" s="6">
        <v>12</v>
      </c>
      <c r="N457" s="6">
        <v>13</v>
      </c>
      <c r="O457" s="6">
        <v>14</v>
      </c>
      <c r="P457" s="6">
        <v>15</v>
      </c>
    </row>
    <row r="458" spans="1:16" ht="11.1" customHeight="1" x14ac:dyDescent="0.2">
      <c r="A458" s="14" t="s">
        <v>28</v>
      </c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</row>
    <row r="459" spans="1:16" ht="21.95" customHeight="1" x14ac:dyDescent="0.2">
      <c r="A459" s="8">
        <v>175.01</v>
      </c>
      <c r="B459" s="12" t="s">
        <v>114</v>
      </c>
      <c r="C459" s="12"/>
      <c r="D459" s="10" t="s">
        <v>136</v>
      </c>
      <c r="E459" s="8">
        <v>6.08</v>
      </c>
      <c r="F459" s="8">
        <v>11.18</v>
      </c>
      <c r="G459" s="8">
        <v>33.479999999999997</v>
      </c>
      <c r="H459" s="8">
        <v>259.99</v>
      </c>
      <c r="I459" s="10"/>
      <c r="J459" s="10"/>
      <c r="K459" s="10"/>
      <c r="L459" s="8">
        <v>0.09</v>
      </c>
      <c r="M459" s="7">
        <v>7</v>
      </c>
      <c r="N459" s="8">
        <v>30.29</v>
      </c>
      <c r="O459" s="7">
        <v>17</v>
      </c>
      <c r="P459" s="9">
        <v>0.2</v>
      </c>
    </row>
    <row r="460" spans="1:16" ht="11.1" customHeight="1" x14ac:dyDescent="0.2">
      <c r="A460" s="7">
        <v>211</v>
      </c>
      <c r="B460" s="12" t="s">
        <v>161</v>
      </c>
      <c r="C460" s="12"/>
      <c r="D460" s="7">
        <v>200</v>
      </c>
      <c r="E460" s="8">
        <v>23.88</v>
      </c>
      <c r="F460" s="8">
        <v>39.229999999999997</v>
      </c>
      <c r="G460" s="9">
        <v>3.4</v>
      </c>
      <c r="H460" s="8">
        <v>463.32</v>
      </c>
      <c r="I460" s="8">
        <v>0.12</v>
      </c>
      <c r="J460" s="8">
        <v>0.43</v>
      </c>
      <c r="K460" s="7">
        <v>484</v>
      </c>
      <c r="L460" s="10"/>
      <c r="M460" s="8">
        <v>348.68</v>
      </c>
      <c r="N460" s="8">
        <v>416.32</v>
      </c>
      <c r="O460" s="10"/>
      <c r="P460" s="10"/>
    </row>
    <row r="461" spans="1:16" ht="11.1" customHeight="1" x14ac:dyDescent="0.2">
      <c r="A461" s="9">
        <v>376.1</v>
      </c>
      <c r="B461" s="12" t="s">
        <v>110</v>
      </c>
      <c r="C461" s="12"/>
      <c r="D461" s="7">
        <v>200</v>
      </c>
      <c r="E461" s="10"/>
      <c r="F461" s="10"/>
      <c r="G461" s="7">
        <v>9</v>
      </c>
      <c r="H461" s="7">
        <v>35</v>
      </c>
      <c r="I461" s="10"/>
      <c r="J461" s="8">
        <v>0.03</v>
      </c>
      <c r="K461" s="10"/>
      <c r="L461" s="10"/>
      <c r="M461" s="10"/>
      <c r="N461" s="9">
        <v>2.8</v>
      </c>
      <c r="O461" s="9">
        <v>1.4</v>
      </c>
      <c r="P461" s="8">
        <v>0.28000000000000003</v>
      </c>
    </row>
    <row r="462" spans="1:16" ht="11.1" customHeight="1" x14ac:dyDescent="0.2">
      <c r="A462" s="7">
        <v>5</v>
      </c>
      <c r="B462" s="12" t="s">
        <v>34</v>
      </c>
      <c r="C462" s="12"/>
      <c r="D462" s="7">
        <v>50</v>
      </c>
      <c r="E462" s="7">
        <v>4</v>
      </c>
      <c r="F462" s="9">
        <v>0.5</v>
      </c>
      <c r="G462" s="7">
        <v>26</v>
      </c>
      <c r="H462" s="7">
        <v>120</v>
      </c>
      <c r="I462" s="8">
        <v>0.15</v>
      </c>
      <c r="J462" s="9">
        <v>0.1</v>
      </c>
      <c r="K462" s="10"/>
      <c r="L462" s="10"/>
      <c r="M462" s="7">
        <v>28</v>
      </c>
      <c r="N462" s="10"/>
      <c r="O462" s="9">
        <v>18.3</v>
      </c>
      <c r="P462" s="8">
        <v>1.05</v>
      </c>
    </row>
    <row r="463" spans="1:16" ht="11.1" customHeight="1" x14ac:dyDescent="0.2">
      <c r="A463" s="7">
        <v>6</v>
      </c>
      <c r="B463" s="12" t="s">
        <v>35</v>
      </c>
      <c r="C463" s="12"/>
      <c r="D463" s="7">
        <v>30</v>
      </c>
      <c r="E463" s="9">
        <v>2.1</v>
      </c>
      <c r="F463" s="9">
        <v>0.3</v>
      </c>
      <c r="G463" s="9">
        <v>13.8</v>
      </c>
      <c r="H463" s="7">
        <v>66</v>
      </c>
      <c r="I463" s="10"/>
      <c r="J463" s="10"/>
      <c r="K463" s="10"/>
      <c r="L463" s="10"/>
      <c r="M463" s="10"/>
      <c r="N463" s="10"/>
      <c r="O463" s="10"/>
      <c r="P463" s="8">
        <v>0.18</v>
      </c>
    </row>
    <row r="464" spans="1:16" ht="11.1" customHeight="1" x14ac:dyDescent="0.2">
      <c r="A464" s="13" t="s">
        <v>36</v>
      </c>
      <c r="B464" s="13"/>
      <c r="C464" s="13"/>
      <c r="D464" s="13"/>
      <c r="E464" s="8">
        <v>20.059999999999999</v>
      </c>
      <c r="F464" s="8">
        <v>21.21</v>
      </c>
      <c r="G464" s="8">
        <v>85.68</v>
      </c>
      <c r="H464" s="8">
        <v>624.30999999999995</v>
      </c>
      <c r="I464" s="8">
        <v>0.31</v>
      </c>
      <c r="J464" s="10"/>
      <c r="K464" s="10"/>
      <c r="L464" s="8">
        <v>0.09</v>
      </c>
      <c r="M464" s="8">
        <v>384.03</v>
      </c>
      <c r="N464" s="7">
        <v>47</v>
      </c>
      <c r="O464" s="8">
        <v>31.05</v>
      </c>
      <c r="P464" s="7">
        <v>1</v>
      </c>
    </row>
    <row r="465" spans="1:16" ht="11.1" customHeight="1" x14ac:dyDescent="0.2">
      <c r="A465" s="14" t="s">
        <v>37</v>
      </c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</row>
    <row r="466" spans="1:16" ht="11.1" customHeight="1" x14ac:dyDescent="0.2">
      <c r="A466" s="7">
        <v>389</v>
      </c>
      <c r="B466" s="12" t="s">
        <v>38</v>
      </c>
      <c r="C466" s="12"/>
      <c r="D466" s="7">
        <v>200</v>
      </c>
      <c r="E466" s="7">
        <v>5</v>
      </c>
      <c r="F466" s="10">
        <v>5.0999999999999996</v>
      </c>
      <c r="G466" s="9">
        <v>21.06</v>
      </c>
      <c r="H466" s="9">
        <v>149.9</v>
      </c>
      <c r="I466" s="8">
        <v>0.06</v>
      </c>
      <c r="J466" s="7">
        <v>20</v>
      </c>
      <c r="K466" s="10"/>
      <c r="L466" s="10"/>
      <c r="M466" s="7">
        <v>14</v>
      </c>
      <c r="N466" s="7">
        <v>64</v>
      </c>
      <c r="O466" s="7">
        <v>24</v>
      </c>
      <c r="P466" s="7">
        <v>1</v>
      </c>
    </row>
    <row r="467" spans="1:16" ht="11.1" customHeight="1" x14ac:dyDescent="0.2">
      <c r="A467" s="13" t="s">
        <v>39</v>
      </c>
      <c r="B467" s="13"/>
      <c r="C467" s="13"/>
      <c r="D467" s="13"/>
      <c r="E467" s="7">
        <v>5</v>
      </c>
      <c r="F467" s="10">
        <v>5.0999999999999996</v>
      </c>
      <c r="G467" s="9">
        <v>21.06</v>
      </c>
      <c r="H467" s="9">
        <v>149.9</v>
      </c>
      <c r="I467" s="8">
        <v>0.06</v>
      </c>
      <c r="J467" s="7">
        <v>20</v>
      </c>
      <c r="K467" s="10"/>
      <c r="L467" s="10"/>
      <c r="M467" s="7">
        <v>14</v>
      </c>
      <c r="N467" s="7">
        <v>64</v>
      </c>
      <c r="O467" s="7">
        <v>24</v>
      </c>
      <c r="P467" s="7">
        <v>1</v>
      </c>
    </row>
    <row r="468" spans="1:16" ht="11.1" customHeight="1" x14ac:dyDescent="0.2">
      <c r="A468" s="14" t="s">
        <v>40</v>
      </c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</row>
    <row r="469" spans="1:16" ht="11.1" customHeight="1" x14ac:dyDescent="0.2">
      <c r="A469" s="7">
        <v>9</v>
      </c>
      <c r="B469" s="12" t="s">
        <v>41</v>
      </c>
      <c r="C469" s="12"/>
      <c r="D469" s="7">
        <v>110</v>
      </c>
      <c r="E469" s="8">
        <v>1.21</v>
      </c>
      <c r="F469" s="8">
        <v>0.22</v>
      </c>
      <c r="G469" s="8">
        <v>4.18</v>
      </c>
      <c r="H469" s="9">
        <v>24.2</v>
      </c>
      <c r="I469" s="10"/>
      <c r="J469" s="7">
        <v>28</v>
      </c>
      <c r="K469" s="10"/>
      <c r="L469" s="10"/>
      <c r="M469" s="7">
        <v>15</v>
      </c>
      <c r="N469" s="7">
        <v>29</v>
      </c>
      <c r="O469" s="7">
        <v>22</v>
      </c>
      <c r="P469" s="7">
        <v>1</v>
      </c>
    </row>
    <row r="470" spans="1:16" ht="11.1" customHeight="1" x14ac:dyDescent="0.2">
      <c r="A470" s="7">
        <v>477</v>
      </c>
      <c r="B470" s="12" t="s">
        <v>162</v>
      </c>
      <c r="C470" s="12"/>
      <c r="D470" s="7">
        <v>270</v>
      </c>
      <c r="E470" s="8">
        <v>3.64</v>
      </c>
      <c r="F470" s="8">
        <v>4.8600000000000003</v>
      </c>
      <c r="G470" s="8">
        <v>12.82</v>
      </c>
      <c r="H470" s="8">
        <v>109.35</v>
      </c>
      <c r="I470" s="8">
        <v>0.13</v>
      </c>
      <c r="J470" s="8">
        <v>20.52</v>
      </c>
      <c r="K470" s="10"/>
      <c r="L470" s="8">
        <v>0.13</v>
      </c>
      <c r="M470" s="8">
        <v>13.71</v>
      </c>
      <c r="N470" s="8">
        <v>38.97</v>
      </c>
      <c r="O470" s="8">
        <v>19.16</v>
      </c>
      <c r="P470" s="8">
        <v>1.62</v>
      </c>
    </row>
    <row r="471" spans="1:16" ht="11.1" customHeight="1" x14ac:dyDescent="0.2">
      <c r="A471" s="7">
        <v>371</v>
      </c>
      <c r="B471" s="12" t="s">
        <v>70</v>
      </c>
      <c r="C471" s="12"/>
      <c r="D471" s="7">
        <v>20</v>
      </c>
      <c r="E471" s="8">
        <v>1.72</v>
      </c>
      <c r="F471" s="8">
        <v>0.16</v>
      </c>
      <c r="G471" s="8">
        <v>11.32</v>
      </c>
      <c r="H471" s="8">
        <v>53.74</v>
      </c>
      <c r="I471" s="10"/>
      <c r="J471" s="10"/>
      <c r="K471" s="10"/>
      <c r="L471" s="10"/>
      <c r="M471" s="10"/>
      <c r="N471" s="10"/>
      <c r="O471" s="10"/>
      <c r="P471" s="10"/>
    </row>
    <row r="472" spans="1:16" ht="11.1" customHeight="1" x14ac:dyDescent="0.2">
      <c r="A472" s="7">
        <v>265</v>
      </c>
      <c r="B472" s="12" t="s">
        <v>44</v>
      </c>
      <c r="C472" s="12"/>
      <c r="D472" s="7">
        <v>200</v>
      </c>
      <c r="E472" s="7">
        <v>22</v>
      </c>
      <c r="F472" s="8">
        <v>22.51</v>
      </c>
      <c r="G472" s="8">
        <v>34.71</v>
      </c>
      <c r="H472" s="8">
        <v>429.31</v>
      </c>
      <c r="I472" s="8">
        <v>0.11</v>
      </c>
      <c r="J472" s="8">
        <v>1.71</v>
      </c>
      <c r="K472" s="10"/>
      <c r="L472" s="10"/>
      <c r="M472" s="8">
        <v>18.96</v>
      </c>
      <c r="N472" s="8">
        <v>266.87</v>
      </c>
      <c r="O472" s="8">
        <v>25.27</v>
      </c>
      <c r="P472" s="8">
        <v>2.11</v>
      </c>
    </row>
    <row r="473" spans="1:16" ht="11.1" customHeight="1" x14ac:dyDescent="0.2">
      <c r="A473" s="9">
        <v>342.1</v>
      </c>
      <c r="B473" s="12" t="s">
        <v>163</v>
      </c>
      <c r="C473" s="12"/>
      <c r="D473" s="7">
        <v>200</v>
      </c>
      <c r="E473" s="8">
        <v>0.15</v>
      </c>
      <c r="F473" s="8">
        <v>0.14000000000000001</v>
      </c>
      <c r="G473" s="8">
        <v>9.93</v>
      </c>
      <c r="H473" s="9">
        <v>41.5</v>
      </c>
      <c r="I473" s="10"/>
      <c r="J473" s="9">
        <v>0.9</v>
      </c>
      <c r="K473" s="10"/>
      <c r="L473" s="10"/>
      <c r="M473" s="9">
        <v>14.2</v>
      </c>
      <c r="N473" s="9">
        <v>4.4000000000000004</v>
      </c>
      <c r="O473" s="9">
        <v>5.0999999999999996</v>
      </c>
      <c r="P473" s="7">
        <v>1</v>
      </c>
    </row>
    <row r="474" spans="1:16" ht="11.1" customHeight="1" x14ac:dyDescent="0.2">
      <c r="A474" s="7">
        <v>6</v>
      </c>
      <c r="B474" s="12" t="s">
        <v>35</v>
      </c>
      <c r="C474" s="12"/>
      <c r="D474" s="7">
        <v>50</v>
      </c>
      <c r="E474" s="9">
        <v>3.5</v>
      </c>
      <c r="F474" s="9">
        <v>0.5</v>
      </c>
      <c r="G474" s="7">
        <v>23</v>
      </c>
      <c r="H474" s="7">
        <v>110</v>
      </c>
      <c r="I474" s="10"/>
      <c r="J474" s="10"/>
      <c r="K474" s="10"/>
      <c r="L474" s="10"/>
      <c r="M474" s="10"/>
      <c r="N474" s="10"/>
      <c r="O474" s="10"/>
      <c r="P474" s="9">
        <v>0.3</v>
      </c>
    </row>
    <row r="475" spans="1:16" ht="11.1" customHeight="1" x14ac:dyDescent="0.2">
      <c r="A475" s="7">
        <v>5</v>
      </c>
      <c r="B475" s="12" t="s">
        <v>34</v>
      </c>
      <c r="C475" s="12"/>
      <c r="D475" s="7">
        <v>70</v>
      </c>
      <c r="E475" s="9">
        <v>5.6</v>
      </c>
      <c r="F475" s="9">
        <v>0.7</v>
      </c>
      <c r="G475" s="9">
        <v>36.4</v>
      </c>
      <c r="H475" s="7">
        <v>168</v>
      </c>
      <c r="I475" s="8">
        <v>0.21</v>
      </c>
      <c r="J475" s="8">
        <v>0.14000000000000001</v>
      </c>
      <c r="K475" s="10"/>
      <c r="L475" s="10"/>
      <c r="M475" s="9">
        <v>39.200000000000003</v>
      </c>
      <c r="N475" s="10"/>
      <c r="O475" s="8">
        <v>25.62</v>
      </c>
      <c r="P475" s="8">
        <v>1.47</v>
      </c>
    </row>
    <row r="476" spans="1:16" ht="11.1" customHeight="1" x14ac:dyDescent="0.2">
      <c r="A476" s="13" t="s">
        <v>46</v>
      </c>
      <c r="B476" s="13"/>
      <c r="C476" s="13"/>
      <c r="D476" s="13"/>
      <c r="E476" s="8">
        <v>35.82</v>
      </c>
      <c r="F476" s="8">
        <v>36.090000000000003</v>
      </c>
      <c r="G476" s="8">
        <v>150.36000000000001</v>
      </c>
      <c r="H476" s="9">
        <v>1036.0999999999999</v>
      </c>
      <c r="I476" s="10"/>
      <c r="J476" s="7">
        <v>28</v>
      </c>
      <c r="K476" s="10"/>
      <c r="L476" s="8">
        <v>0.13</v>
      </c>
      <c r="M476" s="7">
        <v>15</v>
      </c>
      <c r="N476" s="7">
        <v>29</v>
      </c>
      <c r="O476" s="8">
        <v>77.25</v>
      </c>
      <c r="P476" s="9">
        <v>6.5</v>
      </c>
    </row>
    <row r="477" spans="1:16" ht="11.1" customHeight="1" x14ac:dyDescent="0.2">
      <c r="A477" s="14" t="s">
        <v>47</v>
      </c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</row>
    <row r="478" spans="1:16" ht="11.1" customHeight="1" x14ac:dyDescent="0.2">
      <c r="A478" s="7">
        <v>385</v>
      </c>
      <c r="B478" s="12" t="s">
        <v>48</v>
      </c>
      <c r="C478" s="12"/>
      <c r="D478" s="7">
        <v>200</v>
      </c>
      <c r="E478" s="9">
        <v>5.8</v>
      </c>
      <c r="F478" s="7">
        <v>5</v>
      </c>
      <c r="G478" s="9">
        <v>9.6</v>
      </c>
      <c r="H478" s="7">
        <v>107</v>
      </c>
      <c r="I478" s="10"/>
      <c r="J478" s="8">
        <v>2.74</v>
      </c>
      <c r="K478" s="10"/>
      <c r="L478" s="10"/>
      <c r="M478" s="10"/>
      <c r="N478" s="10"/>
      <c r="O478" s="10"/>
      <c r="P478" s="8">
        <v>0.22</v>
      </c>
    </row>
    <row r="479" spans="1:16" ht="11.1" customHeight="1" x14ac:dyDescent="0.2">
      <c r="A479" s="7">
        <v>406</v>
      </c>
      <c r="B479" s="12" t="s">
        <v>118</v>
      </c>
      <c r="C479" s="12"/>
      <c r="D479" s="7">
        <v>75</v>
      </c>
      <c r="E479" s="8">
        <v>4.95</v>
      </c>
      <c r="F479" s="8">
        <v>7.56</v>
      </c>
      <c r="G479" s="8">
        <v>26.94</v>
      </c>
      <c r="H479" s="8">
        <v>195.54</v>
      </c>
      <c r="I479" s="10"/>
      <c r="J479" s="10"/>
      <c r="K479" s="10"/>
      <c r="L479" s="8">
        <v>0.06</v>
      </c>
      <c r="M479" s="10"/>
      <c r="N479" s="8">
        <v>2.85</v>
      </c>
      <c r="O479" s="10"/>
      <c r="P479" s="9">
        <v>0.6</v>
      </c>
    </row>
    <row r="480" spans="1:16" ht="11.1" customHeight="1" x14ac:dyDescent="0.2">
      <c r="A480" s="7">
        <v>338</v>
      </c>
      <c r="B480" s="12" t="s">
        <v>50</v>
      </c>
      <c r="C480" s="12"/>
      <c r="D480" s="7">
        <v>1</v>
      </c>
      <c r="E480" s="10">
        <v>0.8</v>
      </c>
      <c r="F480" s="10">
        <v>0.8</v>
      </c>
      <c r="G480" s="10">
        <v>19.600000000000001</v>
      </c>
      <c r="H480" s="10">
        <v>93.6</v>
      </c>
      <c r="I480" s="10"/>
      <c r="J480" s="10"/>
      <c r="K480" s="10"/>
      <c r="L480" s="10"/>
      <c r="M480" s="10"/>
      <c r="N480" s="10"/>
      <c r="O480" s="10"/>
      <c r="P480" s="10"/>
    </row>
    <row r="481" spans="1:16" ht="11.1" customHeight="1" x14ac:dyDescent="0.2">
      <c r="A481" s="13" t="s">
        <v>51</v>
      </c>
      <c r="B481" s="13"/>
      <c r="C481" s="13"/>
      <c r="D481" s="13"/>
      <c r="E481" s="8">
        <v>14.85</v>
      </c>
      <c r="F481" s="8">
        <v>15.56</v>
      </c>
      <c r="G481" s="8">
        <v>66.540000000000006</v>
      </c>
      <c r="H481" s="8">
        <v>452.54</v>
      </c>
      <c r="I481" s="8">
        <v>0.11</v>
      </c>
      <c r="J481" s="10"/>
      <c r="K481" s="10"/>
      <c r="L481" s="8">
        <v>0.06</v>
      </c>
      <c r="M481" s="8">
        <v>257.24</v>
      </c>
      <c r="N481" s="10"/>
      <c r="O481" s="9">
        <v>2.4</v>
      </c>
      <c r="P481" s="10"/>
    </row>
    <row r="482" spans="1:16" ht="11.1" customHeight="1" x14ac:dyDescent="0.2">
      <c r="A482" s="14" t="s">
        <v>52</v>
      </c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</row>
    <row r="483" spans="1:16" ht="21.95" customHeight="1" x14ac:dyDescent="0.2">
      <c r="A483" s="7">
        <v>18</v>
      </c>
      <c r="B483" s="12" t="s">
        <v>108</v>
      </c>
      <c r="C483" s="12"/>
      <c r="D483" s="7">
        <v>110</v>
      </c>
      <c r="E483" s="9">
        <v>1.1000000000000001</v>
      </c>
      <c r="F483" s="9">
        <v>4.4000000000000004</v>
      </c>
      <c r="G483" s="8">
        <v>9.35</v>
      </c>
      <c r="H483" s="9">
        <v>104.5</v>
      </c>
      <c r="I483" s="8">
        <v>0.02</v>
      </c>
      <c r="J483" s="8">
        <v>37.729999999999997</v>
      </c>
      <c r="K483" s="10"/>
      <c r="L483" s="8">
        <v>0.03</v>
      </c>
      <c r="M483" s="8">
        <v>41.58</v>
      </c>
      <c r="N483" s="9">
        <v>11.9</v>
      </c>
      <c r="O483" s="8">
        <v>4.05</v>
      </c>
      <c r="P483" s="8">
        <v>0.33</v>
      </c>
    </row>
    <row r="484" spans="1:16" ht="11.1" customHeight="1" x14ac:dyDescent="0.2">
      <c r="A484" s="7">
        <v>227</v>
      </c>
      <c r="B484" s="12" t="s">
        <v>164</v>
      </c>
      <c r="C484" s="12"/>
      <c r="D484" s="7">
        <v>110</v>
      </c>
      <c r="E484" s="9">
        <v>0.3</v>
      </c>
      <c r="F484" s="8">
        <v>7.28</v>
      </c>
      <c r="G484" s="8">
        <v>0.85</v>
      </c>
      <c r="H484" s="8">
        <v>69.709999999999994</v>
      </c>
      <c r="I484" s="10"/>
      <c r="J484" s="8">
        <v>0.41</v>
      </c>
      <c r="K484" s="10"/>
      <c r="L484" s="10"/>
      <c r="M484" s="8">
        <v>1.23</v>
      </c>
      <c r="N484" s="8">
        <v>2.33</v>
      </c>
      <c r="O484" s="8">
        <v>0.56999999999999995</v>
      </c>
      <c r="P484" s="8">
        <v>0.02</v>
      </c>
    </row>
    <row r="485" spans="1:16" ht="11.1" customHeight="1" x14ac:dyDescent="0.2">
      <c r="A485" s="7">
        <v>312</v>
      </c>
      <c r="B485" s="12" t="s">
        <v>94</v>
      </c>
      <c r="C485" s="12"/>
      <c r="D485" s="7">
        <v>200</v>
      </c>
      <c r="E485" s="8">
        <v>4.09</v>
      </c>
      <c r="F485" s="9">
        <v>6.4</v>
      </c>
      <c r="G485" s="8">
        <v>27.29</v>
      </c>
      <c r="H485" s="8">
        <v>183.03</v>
      </c>
      <c r="I485" s="8">
        <v>0.17</v>
      </c>
      <c r="J485" s="8">
        <v>24.27</v>
      </c>
      <c r="K485" s="10"/>
      <c r="L485" s="10"/>
      <c r="M485" s="8">
        <v>49.35</v>
      </c>
      <c r="N485" s="8">
        <v>115.47</v>
      </c>
      <c r="O485" s="8">
        <v>37.07</v>
      </c>
      <c r="P485" s="8">
        <v>1.29</v>
      </c>
    </row>
    <row r="486" spans="1:16" ht="11.1" customHeight="1" x14ac:dyDescent="0.2">
      <c r="A486" s="9">
        <v>377.1</v>
      </c>
      <c r="B486" s="12" t="s">
        <v>78</v>
      </c>
      <c r="C486" s="12"/>
      <c r="D486" s="10" t="s">
        <v>79</v>
      </c>
      <c r="E486" s="9">
        <v>0.1</v>
      </c>
      <c r="F486" s="10"/>
      <c r="G486" s="9">
        <v>9.1999999999999993</v>
      </c>
      <c r="H486" s="7">
        <v>37</v>
      </c>
      <c r="I486" s="10"/>
      <c r="J486" s="8">
        <v>2.83</v>
      </c>
      <c r="K486" s="10"/>
      <c r="L486" s="10"/>
      <c r="M486" s="9">
        <v>14.2</v>
      </c>
      <c r="N486" s="9">
        <v>4.4000000000000004</v>
      </c>
      <c r="O486" s="9">
        <v>2.4</v>
      </c>
      <c r="P486" s="8">
        <v>0.36</v>
      </c>
    </row>
    <row r="487" spans="1:16" ht="11.1" customHeight="1" x14ac:dyDescent="0.2">
      <c r="A487" s="7">
        <v>5</v>
      </c>
      <c r="B487" s="12" t="s">
        <v>34</v>
      </c>
      <c r="C487" s="12"/>
      <c r="D487" s="7">
        <v>80</v>
      </c>
      <c r="E487" s="9">
        <v>6.4</v>
      </c>
      <c r="F487" s="9">
        <v>0.8</v>
      </c>
      <c r="G487" s="9">
        <v>41.6</v>
      </c>
      <c r="H487" s="7">
        <v>192</v>
      </c>
      <c r="I487" s="8">
        <v>0.24</v>
      </c>
      <c r="J487" s="8">
        <v>0.16</v>
      </c>
      <c r="K487" s="10"/>
      <c r="L487" s="10"/>
      <c r="M487" s="9">
        <v>44.8</v>
      </c>
      <c r="N487" s="10"/>
      <c r="O487" s="8">
        <v>29.28</v>
      </c>
      <c r="P487" s="8">
        <v>1.68</v>
      </c>
    </row>
    <row r="488" spans="1:16" ht="11.1" customHeight="1" x14ac:dyDescent="0.2">
      <c r="A488" s="7">
        <v>6</v>
      </c>
      <c r="B488" s="12" t="s">
        <v>35</v>
      </c>
      <c r="C488" s="12"/>
      <c r="D488" s="7">
        <v>40</v>
      </c>
      <c r="E488" s="9">
        <v>2.8</v>
      </c>
      <c r="F488" s="9">
        <v>0.4</v>
      </c>
      <c r="G488" s="9">
        <v>18.399999999999999</v>
      </c>
      <c r="H488" s="7">
        <v>88</v>
      </c>
      <c r="I488" s="10"/>
      <c r="J488" s="10"/>
      <c r="K488" s="10"/>
      <c r="L488" s="10"/>
      <c r="M488" s="10"/>
      <c r="N488" s="10"/>
      <c r="O488" s="10"/>
      <c r="P488" s="8">
        <v>0.24</v>
      </c>
    </row>
    <row r="489" spans="1:16" ht="11.1" customHeight="1" x14ac:dyDescent="0.2">
      <c r="A489" s="13" t="s">
        <v>58</v>
      </c>
      <c r="B489" s="13"/>
      <c r="C489" s="13"/>
      <c r="D489" s="13"/>
      <c r="E489" s="8">
        <v>19.79</v>
      </c>
      <c r="F489" s="8">
        <v>20.28</v>
      </c>
      <c r="G489" s="8">
        <v>86.69</v>
      </c>
      <c r="H489" s="8">
        <v>624.24</v>
      </c>
      <c r="I489" s="10"/>
      <c r="J489" s="9">
        <v>65.400000000000006</v>
      </c>
      <c r="K489" s="10"/>
      <c r="L489" s="8">
        <v>0.03</v>
      </c>
      <c r="M489" s="8">
        <v>158.84</v>
      </c>
      <c r="N489" s="10"/>
      <c r="O489" s="8">
        <v>75.05</v>
      </c>
      <c r="P489" s="10"/>
    </row>
    <row r="490" spans="1:16" ht="11.1" customHeight="1" x14ac:dyDescent="0.2">
      <c r="A490" s="14" t="s">
        <v>59</v>
      </c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</row>
    <row r="491" spans="1:16" ht="11.1" customHeight="1" x14ac:dyDescent="0.2">
      <c r="A491" s="7">
        <v>386</v>
      </c>
      <c r="B491" s="12" t="s">
        <v>96</v>
      </c>
      <c r="C491" s="12"/>
      <c r="D491" s="7">
        <v>200</v>
      </c>
      <c r="E491" s="9">
        <v>5.4</v>
      </c>
      <c r="F491" s="7">
        <v>2</v>
      </c>
      <c r="G491" s="9">
        <v>32.4</v>
      </c>
      <c r="H491" s="8">
        <v>153.12</v>
      </c>
      <c r="I491" s="8">
        <v>7.0000000000000007E-2</v>
      </c>
      <c r="J491" s="8">
        <v>1.06</v>
      </c>
      <c r="K491" s="7">
        <v>30</v>
      </c>
      <c r="L491" s="10"/>
      <c r="M491" s="7">
        <v>180</v>
      </c>
      <c r="N491" s="7">
        <v>135</v>
      </c>
      <c r="O491" s="7">
        <v>21</v>
      </c>
      <c r="P491" s="8">
        <v>0.16</v>
      </c>
    </row>
    <row r="492" spans="1:16" ht="11.1" customHeight="1" x14ac:dyDescent="0.2">
      <c r="A492" s="7">
        <v>1</v>
      </c>
      <c r="B492" s="12" t="s">
        <v>61</v>
      </c>
      <c r="C492" s="12"/>
      <c r="D492" s="7">
        <v>70</v>
      </c>
      <c r="E492" s="8">
        <v>4.4800000000000004</v>
      </c>
      <c r="F492" s="9">
        <v>5.6</v>
      </c>
      <c r="G492" s="8">
        <v>35.14</v>
      </c>
      <c r="H492" s="7">
        <v>210</v>
      </c>
      <c r="I492" s="8">
        <v>7.0000000000000007E-2</v>
      </c>
      <c r="J492" s="8">
        <v>7.0000000000000007E-2</v>
      </c>
      <c r="K492" s="8">
        <v>9.17</v>
      </c>
      <c r="L492" s="8">
        <v>0.35</v>
      </c>
      <c r="M492" s="8">
        <v>25.06</v>
      </c>
      <c r="N492" s="8">
        <v>24.08</v>
      </c>
      <c r="O492" s="8">
        <v>4.76</v>
      </c>
      <c r="P492" s="8">
        <v>0.56000000000000005</v>
      </c>
    </row>
    <row r="493" spans="1:16" ht="11.1" customHeight="1" x14ac:dyDescent="0.2">
      <c r="A493" s="13" t="s">
        <v>62</v>
      </c>
      <c r="B493" s="13"/>
      <c r="C493" s="13"/>
      <c r="D493" s="13"/>
      <c r="E493" s="8">
        <v>4.9800000000000004</v>
      </c>
      <c r="F493" s="9">
        <v>5.6</v>
      </c>
      <c r="G493" s="8">
        <v>21.56</v>
      </c>
      <c r="H493" s="8">
        <v>153.12</v>
      </c>
      <c r="I493" s="8">
        <v>0.14000000000000001</v>
      </c>
      <c r="J493" s="8">
        <v>1.1299999999999999</v>
      </c>
      <c r="K493" s="8">
        <v>39.17</v>
      </c>
      <c r="L493" s="8">
        <v>0.35</v>
      </c>
      <c r="M493" s="8">
        <v>205.06</v>
      </c>
      <c r="N493" s="8">
        <v>159.08000000000001</v>
      </c>
      <c r="O493" s="8">
        <v>25.76</v>
      </c>
      <c r="P493" s="8">
        <v>0.72</v>
      </c>
    </row>
    <row r="494" spans="1:16" ht="11.1" customHeight="1" x14ac:dyDescent="0.2">
      <c r="A494" s="13" t="s">
        <v>63</v>
      </c>
      <c r="B494" s="13"/>
      <c r="C494" s="13"/>
      <c r="D494" s="13"/>
      <c r="E494" s="9">
        <f>E493+E489+E481+E476+E467+E464</f>
        <v>100.5</v>
      </c>
      <c r="F494" s="9">
        <f t="shared" ref="F494:H494" si="10">F493+F489+F481+F476+F467+F464</f>
        <v>103.84</v>
      </c>
      <c r="G494" s="9">
        <f t="shared" si="10"/>
        <v>431.89000000000004</v>
      </c>
      <c r="H494" s="9">
        <f t="shared" si="10"/>
        <v>3040.21</v>
      </c>
      <c r="I494" s="10"/>
      <c r="J494" s="8">
        <v>115.65</v>
      </c>
      <c r="K494" s="8">
        <v>523.16999999999996</v>
      </c>
      <c r="L494" s="8">
        <v>0.66</v>
      </c>
      <c r="M494" s="7">
        <v>22</v>
      </c>
      <c r="N494" s="8">
        <v>1119.68</v>
      </c>
      <c r="O494" s="7">
        <v>39</v>
      </c>
      <c r="P494" s="8">
        <v>14.67</v>
      </c>
    </row>
    <row r="495" spans="1:16" ht="11.1" customHeight="1" x14ac:dyDescent="0.2">
      <c r="K495" s="16" t="s">
        <v>206</v>
      </c>
      <c r="L495" s="16"/>
      <c r="M495" s="16"/>
      <c r="N495" s="16"/>
      <c r="O495" s="16"/>
      <c r="P495" s="16"/>
    </row>
    <row r="496" spans="1:16" ht="11.1" customHeight="1" x14ac:dyDescent="0.2">
      <c r="A496" s="17" t="s">
        <v>165</v>
      </c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</row>
    <row r="497" spans="1:16" ht="11.1" customHeight="1" x14ac:dyDescent="0.2">
      <c r="A497" s="3" t="s">
        <v>1</v>
      </c>
      <c r="E497" s="4" t="s">
        <v>2</v>
      </c>
      <c r="F497" s="18" t="s">
        <v>113</v>
      </c>
      <c r="G497" s="19"/>
      <c r="H497" s="19"/>
      <c r="I497" s="20" t="s">
        <v>4</v>
      </c>
      <c r="J497" s="20"/>
      <c r="K497" s="21" t="s">
        <v>5</v>
      </c>
      <c r="L497" s="21"/>
      <c r="M497" s="21"/>
      <c r="N497" s="21"/>
      <c r="O497" s="21"/>
      <c r="P497" s="21"/>
    </row>
    <row r="498" spans="1:16" ht="11.1" customHeight="1" x14ac:dyDescent="0.2">
      <c r="D498" s="20" t="s">
        <v>6</v>
      </c>
      <c r="E498" s="20"/>
      <c r="F498" s="1" t="s">
        <v>142</v>
      </c>
      <c r="I498" s="20" t="s">
        <v>8</v>
      </c>
      <c r="J498" s="20"/>
      <c r="K498" s="18" t="s">
        <v>9</v>
      </c>
      <c r="L498" s="18"/>
      <c r="M498" s="18"/>
      <c r="N498" s="18"/>
      <c r="O498" s="18"/>
      <c r="P498" s="18"/>
    </row>
    <row r="499" spans="1:16" ht="21.95" customHeight="1" x14ac:dyDescent="0.2">
      <c r="A499" s="22" t="s">
        <v>10</v>
      </c>
      <c r="B499" s="22" t="s">
        <v>11</v>
      </c>
      <c r="C499" s="22"/>
      <c r="D499" s="22" t="s">
        <v>12</v>
      </c>
      <c r="E499" s="26" t="s">
        <v>13</v>
      </c>
      <c r="F499" s="26"/>
      <c r="G499" s="26"/>
      <c r="H499" s="22" t="s">
        <v>14</v>
      </c>
      <c r="I499" s="26" t="s">
        <v>15</v>
      </c>
      <c r="J499" s="26"/>
      <c r="K499" s="26"/>
      <c r="L499" s="26"/>
      <c r="M499" s="26" t="s">
        <v>16</v>
      </c>
      <c r="N499" s="26"/>
      <c r="O499" s="26"/>
      <c r="P499" s="26"/>
    </row>
    <row r="500" spans="1:16" ht="21.95" customHeight="1" x14ac:dyDescent="0.2">
      <c r="A500" s="23"/>
      <c r="B500" s="24"/>
      <c r="C500" s="25"/>
      <c r="D500" s="23"/>
      <c r="E500" s="5" t="s">
        <v>17</v>
      </c>
      <c r="F500" s="5" t="s">
        <v>18</v>
      </c>
      <c r="G500" s="5" t="s">
        <v>19</v>
      </c>
      <c r="H500" s="23"/>
      <c r="I500" s="5" t="s">
        <v>20</v>
      </c>
      <c r="J500" s="5" t="s">
        <v>21</v>
      </c>
      <c r="K500" s="5" t="s">
        <v>22</v>
      </c>
      <c r="L500" s="5" t="s">
        <v>23</v>
      </c>
      <c r="M500" s="5" t="s">
        <v>24</v>
      </c>
      <c r="N500" s="5" t="s">
        <v>25</v>
      </c>
      <c r="O500" s="5" t="s">
        <v>26</v>
      </c>
      <c r="P500" s="5" t="s">
        <v>27</v>
      </c>
    </row>
    <row r="501" spans="1:16" ht="11.1" customHeight="1" x14ac:dyDescent="0.2">
      <c r="A501" s="6">
        <v>1</v>
      </c>
      <c r="B501" s="15">
        <v>2</v>
      </c>
      <c r="C501" s="15"/>
      <c r="D501" s="6">
        <v>3</v>
      </c>
      <c r="E501" s="6">
        <v>4</v>
      </c>
      <c r="F501" s="6">
        <v>5</v>
      </c>
      <c r="G501" s="6">
        <v>6</v>
      </c>
      <c r="H501" s="6">
        <v>7</v>
      </c>
      <c r="I501" s="6">
        <v>8</v>
      </c>
      <c r="J501" s="6">
        <v>9</v>
      </c>
      <c r="K501" s="6">
        <v>10</v>
      </c>
      <c r="L501" s="6">
        <v>11</v>
      </c>
      <c r="M501" s="6">
        <v>12</v>
      </c>
      <c r="N501" s="6">
        <v>13</v>
      </c>
      <c r="O501" s="6">
        <v>14</v>
      </c>
      <c r="P501" s="6">
        <v>15</v>
      </c>
    </row>
    <row r="502" spans="1:16" ht="11.1" customHeight="1" x14ac:dyDescent="0.2">
      <c r="A502" s="14" t="s">
        <v>28</v>
      </c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</row>
    <row r="503" spans="1:16" ht="21.95" customHeight="1" x14ac:dyDescent="0.2">
      <c r="A503" s="8">
        <v>173.01</v>
      </c>
      <c r="B503" s="12" t="s">
        <v>66</v>
      </c>
      <c r="C503" s="12"/>
      <c r="D503" s="10" t="s">
        <v>43</v>
      </c>
      <c r="E503" s="8">
        <v>10.029999999999999</v>
      </c>
      <c r="F503" s="8">
        <v>15.63</v>
      </c>
      <c r="G503" s="9">
        <v>49.4</v>
      </c>
      <c r="H503" s="7">
        <v>380</v>
      </c>
      <c r="I503" s="10"/>
      <c r="J503" s="10"/>
      <c r="K503" s="10"/>
      <c r="L503" s="10"/>
      <c r="M503" s="10"/>
      <c r="N503" s="10"/>
      <c r="O503" s="10"/>
      <c r="P503" s="10"/>
    </row>
    <row r="504" spans="1:16" ht="11.1" customHeight="1" x14ac:dyDescent="0.2">
      <c r="A504" s="7">
        <v>15</v>
      </c>
      <c r="B504" s="12" t="s">
        <v>30</v>
      </c>
      <c r="C504" s="12"/>
      <c r="D504" s="7">
        <v>30</v>
      </c>
      <c r="E504" s="8">
        <v>7.92</v>
      </c>
      <c r="F504" s="8">
        <v>7.98</v>
      </c>
      <c r="G504" s="10"/>
      <c r="H504" s="8">
        <v>105.18</v>
      </c>
      <c r="I504" s="8">
        <v>0.06</v>
      </c>
      <c r="J504" s="8">
        <v>0.24</v>
      </c>
      <c r="K504" s="7">
        <v>63</v>
      </c>
      <c r="L504" s="10"/>
      <c r="M504" s="7">
        <v>300</v>
      </c>
      <c r="N504" s="7">
        <v>180</v>
      </c>
      <c r="O504" s="9">
        <v>16.5</v>
      </c>
      <c r="P504" s="8">
        <v>0.24</v>
      </c>
    </row>
    <row r="505" spans="1:16" ht="11.1" customHeight="1" x14ac:dyDescent="0.2">
      <c r="A505" s="9">
        <v>382.1</v>
      </c>
      <c r="B505" s="12" t="s">
        <v>67</v>
      </c>
      <c r="C505" s="12"/>
      <c r="D505" s="7">
        <v>200</v>
      </c>
      <c r="E505" s="8">
        <v>4.08</v>
      </c>
      <c r="F505" s="8">
        <v>3.54</v>
      </c>
      <c r="G505" s="9">
        <v>11.8</v>
      </c>
      <c r="H505" s="9">
        <v>118.6</v>
      </c>
      <c r="I505" s="10"/>
      <c r="J505" s="10"/>
      <c r="K505" s="10"/>
      <c r="L505" s="10"/>
      <c r="M505" s="10"/>
      <c r="N505" s="10"/>
      <c r="O505" s="10"/>
      <c r="P505" s="9">
        <v>1.1000000000000001</v>
      </c>
    </row>
    <row r="506" spans="1:16" ht="11.1" customHeight="1" x14ac:dyDescent="0.2">
      <c r="A506" s="7">
        <v>5</v>
      </c>
      <c r="B506" s="12" t="s">
        <v>34</v>
      </c>
      <c r="C506" s="12"/>
      <c r="D506" s="7">
        <v>50</v>
      </c>
      <c r="E506" s="7">
        <v>4</v>
      </c>
      <c r="F506" s="9">
        <v>0.5</v>
      </c>
      <c r="G506" s="7">
        <v>26</v>
      </c>
      <c r="H506" s="7">
        <v>120</v>
      </c>
      <c r="I506" s="8">
        <v>0.15</v>
      </c>
      <c r="J506" s="9">
        <v>0.1</v>
      </c>
      <c r="K506" s="10"/>
      <c r="L506" s="10"/>
      <c r="M506" s="7">
        <v>28</v>
      </c>
      <c r="N506" s="10"/>
      <c r="O506" s="9">
        <v>18.3</v>
      </c>
      <c r="P506" s="8">
        <v>1.05</v>
      </c>
    </row>
    <row r="507" spans="1:16" ht="11.1" customHeight="1" x14ac:dyDescent="0.2">
      <c r="A507" s="7">
        <v>6</v>
      </c>
      <c r="B507" s="12" t="s">
        <v>35</v>
      </c>
      <c r="C507" s="12"/>
      <c r="D507" s="7">
        <v>40</v>
      </c>
      <c r="E507" s="9">
        <v>2.8</v>
      </c>
      <c r="F507" s="9">
        <v>0.4</v>
      </c>
      <c r="G507" s="9">
        <v>18.399999999999999</v>
      </c>
      <c r="H507" s="7">
        <v>88</v>
      </c>
      <c r="I507" s="10"/>
      <c r="J507" s="10"/>
      <c r="K507" s="10"/>
      <c r="L507" s="10"/>
      <c r="M507" s="10"/>
      <c r="N507" s="10"/>
      <c r="O507" s="10"/>
      <c r="P507" s="8">
        <v>0.24</v>
      </c>
    </row>
    <row r="508" spans="1:16" ht="11.1" customHeight="1" x14ac:dyDescent="0.2">
      <c r="A508" s="13" t="s">
        <v>36</v>
      </c>
      <c r="B508" s="13"/>
      <c r="C508" s="13"/>
      <c r="D508" s="13"/>
      <c r="E508" s="8">
        <v>19.829999999999998</v>
      </c>
      <c r="F508" s="8">
        <v>21.05</v>
      </c>
      <c r="G508" s="9">
        <v>85.6</v>
      </c>
      <c r="H508" s="8">
        <v>611.78</v>
      </c>
      <c r="I508" s="8">
        <v>0.28000000000000003</v>
      </c>
      <c r="J508" s="10"/>
      <c r="K508" s="10"/>
      <c r="L508" s="10"/>
      <c r="M508" s="8">
        <v>447.44</v>
      </c>
      <c r="N508" s="10"/>
      <c r="O508" s="8">
        <v>36.479999999999997</v>
      </c>
      <c r="P508" s="10"/>
    </row>
    <row r="509" spans="1:16" ht="11.1" customHeight="1" x14ac:dyDescent="0.2">
      <c r="A509" s="14" t="s">
        <v>37</v>
      </c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</row>
    <row r="510" spans="1:16" ht="11.1" customHeight="1" x14ac:dyDescent="0.2">
      <c r="A510" s="7">
        <v>389</v>
      </c>
      <c r="B510" s="12" t="s">
        <v>38</v>
      </c>
      <c r="C510" s="12"/>
      <c r="D510" s="7">
        <v>200</v>
      </c>
      <c r="E510" s="7">
        <v>5</v>
      </c>
      <c r="F510" s="10">
        <v>5.0999999999999996</v>
      </c>
      <c r="G510" s="9">
        <v>21.06</v>
      </c>
      <c r="H510" s="9">
        <v>149.9</v>
      </c>
      <c r="I510" s="8">
        <v>0.06</v>
      </c>
      <c r="J510" s="7">
        <v>20</v>
      </c>
      <c r="K510" s="10"/>
      <c r="L510" s="10"/>
      <c r="M510" s="7">
        <v>14</v>
      </c>
      <c r="N510" s="7">
        <v>64</v>
      </c>
      <c r="O510" s="7">
        <v>24</v>
      </c>
      <c r="P510" s="7">
        <v>1</v>
      </c>
    </row>
    <row r="511" spans="1:16" ht="11.1" customHeight="1" x14ac:dyDescent="0.2">
      <c r="A511" s="13" t="s">
        <v>39</v>
      </c>
      <c r="B511" s="13"/>
      <c r="C511" s="13"/>
      <c r="D511" s="13"/>
      <c r="E511" s="7">
        <v>5</v>
      </c>
      <c r="F511" s="10">
        <v>5.0999999999999996</v>
      </c>
      <c r="G511" s="9">
        <v>21.1</v>
      </c>
      <c r="H511" s="9">
        <v>149.9</v>
      </c>
      <c r="I511" s="8">
        <v>0.06</v>
      </c>
      <c r="J511" s="7">
        <v>20</v>
      </c>
      <c r="K511" s="10"/>
      <c r="L511" s="10"/>
      <c r="M511" s="7">
        <v>14</v>
      </c>
      <c r="N511" s="7">
        <v>64</v>
      </c>
      <c r="O511" s="7">
        <v>24</v>
      </c>
      <c r="P511" s="7">
        <v>1</v>
      </c>
    </row>
    <row r="512" spans="1:16" ht="11.1" customHeight="1" x14ac:dyDescent="0.2">
      <c r="A512" s="14" t="s">
        <v>40</v>
      </c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</row>
    <row r="513" spans="1:16" ht="11.1" customHeight="1" x14ac:dyDescent="0.2">
      <c r="A513" s="7">
        <v>8</v>
      </c>
      <c r="B513" s="12" t="s">
        <v>68</v>
      </c>
      <c r="C513" s="12"/>
      <c r="D513" s="7">
        <v>110</v>
      </c>
      <c r="E513" s="8">
        <v>0.77</v>
      </c>
      <c r="F513" s="8">
        <v>0.11</v>
      </c>
      <c r="G513" s="8">
        <v>2.09</v>
      </c>
      <c r="H513" s="9">
        <v>13.2</v>
      </c>
      <c r="I513" s="8">
        <v>0.11</v>
      </c>
      <c r="J513" s="7">
        <v>11</v>
      </c>
      <c r="K513" s="10"/>
      <c r="L513" s="8">
        <v>0.22</v>
      </c>
      <c r="M513" s="9">
        <v>25.3</v>
      </c>
      <c r="N513" s="9">
        <v>46.2</v>
      </c>
      <c r="O513" s="9">
        <v>15.4</v>
      </c>
      <c r="P513" s="8">
        <v>0.66</v>
      </c>
    </row>
    <row r="514" spans="1:16" ht="11.1" customHeight="1" x14ac:dyDescent="0.2">
      <c r="A514" s="10"/>
      <c r="B514" s="12" t="s">
        <v>126</v>
      </c>
      <c r="C514" s="12"/>
      <c r="D514" s="7">
        <v>270</v>
      </c>
      <c r="E514" s="8">
        <v>3.23</v>
      </c>
      <c r="F514" s="8">
        <v>3.34</v>
      </c>
      <c r="G514" s="8">
        <v>29.22</v>
      </c>
      <c r="H514" s="8">
        <v>207.59</v>
      </c>
      <c r="I514" s="9">
        <v>0.1</v>
      </c>
      <c r="J514" s="8">
        <v>19.93</v>
      </c>
      <c r="K514" s="10"/>
      <c r="L514" s="8">
        <v>0.23</v>
      </c>
      <c r="M514" s="8">
        <v>16.04</v>
      </c>
      <c r="N514" s="8">
        <v>66.11</v>
      </c>
      <c r="O514" s="8">
        <v>27.12</v>
      </c>
      <c r="P514" s="8">
        <v>1.04</v>
      </c>
    </row>
    <row r="515" spans="1:16" ht="11.1" customHeight="1" x14ac:dyDescent="0.2">
      <c r="A515" s="7">
        <v>637</v>
      </c>
      <c r="B515" s="12" t="s">
        <v>105</v>
      </c>
      <c r="C515" s="12"/>
      <c r="D515" s="7">
        <v>200</v>
      </c>
      <c r="E515" s="8">
        <v>15.44</v>
      </c>
      <c r="F515" s="8">
        <v>8.36</v>
      </c>
      <c r="G515" s="8">
        <v>4.38</v>
      </c>
      <c r="H515" s="8">
        <v>157.36000000000001</v>
      </c>
      <c r="I515" s="10"/>
      <c r="J515" s="7">
        <v>1</v>
      </c>
      <c r="K515" s="10"/>
      <c r="L515" s="10"/>
      <c r="M515" s="7">
        <v>27</v>
      </c>
      <c r="N515" s="7">
        <v>183</v>
      </c>
      <c r="O515" s="7">
        <v>29</v>
      </c>
      <c r="P515" s="7">
        <v>3</v>
      </c>
    </row>
    <row r="516" spans="1:16" ht="11.1" customHeight="1" x14ac:dyDescent="0.2">
      <c r="A516" s="9">
        <v>349.1</v>
      </c>
      <c r="B516" s="12" t="s">
        <v>45</v>
      </c>
      <c r="C516" s="12"/>
      <c r="D516" s="7">
        <v>200</v>
      </c>
      <c r="E516" s="9">
        <v>0.5</v>
      </c>
      <c r="F516" s="10"/>
      <c r="G516" s="7">
        <v>20</v>
      </c>
      <c r="H516" s="7">
        <v>83</v>
      </c>
      <c r="I516" s="10"/>
      <c r="J516" s="8">
        <v>1.49</v>
      </c>
      <c r="K516" s="10"/>
      <c r="L516" s="8">
        <v>0.03</v>
      </c>
      <c r="M516" s="8">
        <v>2.2599999999999998</v>
      </c>
      <c r="N516" s="8">
        <v>1.56</v>
      </c>
      <c r="O516" s="8">
        <v>1.27</v>
      </c>
      <c r="P516" s="8">
        <v>0.31</v>
      </c>
    </row>
    <row r="517" spans="1:16" ht="11.1" customHeight="1" x14ac:dyDescent="0.2">
      <c r="A517" s="7">
        <v>6</v>
      </c>
      <c r="B517" s="12" t="s">
        <v>35</v>
      </c>
      <c r="C517" s="12"/>
      <c r="D517" s="7">
        <v>50</v>
      </c>
      <c r="E517" s="9">
        <v>3.5</v>
      </c>
      <c r="F517" s="9">
        <v>0.5</v>
      </c>
      <c r="G517" s="7">
        <v>23</v>
      </c>
      <c r="H517" s="7">
        <v>110</v>
      </c>
      <c r="I517" s="10"/>
      <c r="J517" s="10"/>
      <c r="K517" s="10"/>
      <c r="L517" s="10"/>
      <c r="M517" s="10"/>
      <c r="N517" s="10"/>
      <c r="O517" s="10"/>
      <c r="P517" s="9">
        <v>0.3</v>
      </c>
    </row>
    <row r="518" spans="1:16" ht="11.1" customHeight="1" x14ac:dyDescent="0.2">
      <c r="A518" s="7">
        <v>5</v>
      </c>
      <c r="B518" s="12" t="s">
        <v>34</v>
      </c>
      <c r="C518" s="12"/>
      <c r="D518" s="7">
        <v>70</v>
      </c>
      <c r="E518" s="9">
        <v>5.6</v>
      </c>
      <c r="F518" s="9">
        <v>0.7</v>
      </c>
      <c r="G518" s="9">
        <v>36.4</v>
      </c>
      <c r="H518" s="7">
        <v>168</v>
      </c>
      <c r="I518" s="8">
        <v>0.21</v>
      </c>
      <c r="J518" s="8">
        <v>0.14000000000000001</v>
      </c>
      <c r="K518" s="10"/>
      <c r="L518" s="10"/>
      <c r="M518" s="9">
        <v>39.200000000000003</v>
      </c>
      <c r="N518" s="10"/>
      <c r="O518" s="8">
        <v>25.62</v>
      </c>
      <c r="P518" s="8">
        <v>1.47</v>
      </c>
    </row>
    <row r="519" spans="1:16" ht="11.1" customHeight="1" x14ac:dyDescent="0.2">
      <c r="A519" s="13" t="s">
        <v>46</v>
      </c>
      <c r="B519" s="13"/>
      <c r="C519" s="13"/>
      <c r="D519" s="13"/>
      <c r="E519" s="8">
        <v>35.04</v>
      </c>
      <c r="F519" s="8">
        <v>36.01</v>
      </c>
      <c r="G519" s="8">
        <v>148.09</v>
      </c>
      <c r="H519" s="8">
        <v>1039.1500000000001</v>
      </c>
      <c r="I519" s="10"/>
      <c r="J519" s="8">
        <v>32.56</v>
      </c>
      <c r="K519" s="10"/>
      <c r="L519" s="8">
        <v>0.48</v>
      </c>
      <c r="M519" s="7">
        <v>27</v>
      </c>
      <c r="N519" s="7">
        <v>183</v>
      </c>
      <c r="O519" s="8">
        <v>71.510000000000005</v>
      </c>
      <c r="P519" s="7">
        <v>3</v>
      </c>
    </row>
    <row r="520" spans="1:16" ht="11.1" customHeight="1" x14ac:dyDescent="0.2">
      <c r="A520" s="14" t="s">
        <v>47</v>
      </c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</row>
    <row r="521" spans="1:16" ht="11.1" customHeight="1" x14ac:dyDescent="0.2">
      <c r="A521" s="7">
        <v>385</v>
      </c>
      <c r="B521" s="12" t="s">
        <v>48</v>
      </c>
      <c r="C521" s="12"/>
      <c r="D521" s="7">
        <v>200</v>
      </c>
      <c r="E521" s="9">
        <v>5.8</v>
      </c>
      <c r="F521" s="7">
        <v>5</v>
      </c>
      <c r="G521" s="9">
        <v>9.6</v>
      </c>
      <c r="H521" s="7">
        <v>107</v>
      </c>
      <c r="I521" s="10"/>
      <c r="J521" s="8">
        <v>2.74</v>
      </c>
      <c r="K521" s="10"/>
      <c r="L521" s="10"/>
      <c r="M521" s="10"/>
      <c r="N521" s="10"/>
      <c r="O521" s="10"/>
      <c r="P521" s="8">
        <v>0.22</v>
      </c>
    </row>
    <row r="522" spans="1:16" ht="11.1" customHeight="1" x14ac:dyDescent="0.2">
      <c r="A522" s="10"/>
      <c r="B522" s="12" t="s">
        <v>107</v>
      </c>
      <c r="C522" s="12"/>
      <c r="D522" s="7">
        <v>75</v>
      </c>
      <c r="E522" s="8">
        <v>5.49</v>
      </c>
      <c r="F522" s="8">
        <v>4.8600000000000003</v>
      </c>
      <c r="G522" s="9">
        <v>42.3</v>
      </c>
      <c r="H522" s="8">
        <v>234.21</v>
      </c>
      <c r="I522" s="10"/>
      <c r="J522" s="10"/>
      <c r="K522" s="10"/>
      <c r="L522" s="10"/>
      <c r="M522" s="10"/>
      <c r="N522" s="10"/>
      <c r="O522" s="10"/>
      <c r="P522" s="10"/>
    </row>
    <row r="523" spans="1:16" ht="11.1" customHeight="1" x14ac:dyDescent="0.2">
      <c r="A523" s="10"/>
      <c r="B523" s="12" t="s">
        <v>145</v>
      </c>
      <c r="C523" s="12"/>
      <c r="D523" s="7">
        <v>50</v>
      </c>
      <c r="E523" s="10">
        <v>1.1499999999999999</v>
      </c>
      <c r="F523" s="10">
        <v>2.35</v>
      </c>
      <c r="G523" s="10">
        <v>41.5</v>
      </c>
      <c r="H523" s="10">
        <v>185</v>
      </c>
      <c r="I523" s="10"/>
      <c r="J523" s="10"/>
      <c r="K523" s="10"/>
      <c r="L523" s="10"/>
      <c r="M523" s="10"/>
      <c r="N523" s="10"/>
      <c r="O523" s="10"/>
      <c r="P523" s="10"/>
    </row>
    <row r="524" spans="1:16" ht="11.1" customHeight="1" x14ac:dyDescent="0.2">
      <c r="A524" s="7">
        <v>338</v>
      </c>
      <c r="B524" s="12" t="s">
        <v>50</v>
      </c>
      <c r="C524" s="12"/>
      <c r="D524" s="7">
        <v>1</v>
      </c>
      <c r="E524" s="10">
        <v>0.8</v>
      </c>
      <c r="F524" s="10">
        <v>0.8</v>
      </c>
      <c r="G524" s="10">
        <v>19.600000000000001</v>
      </c>
      <c r="H524" s="10">
        <v>93.6</v>
      </c>
      <c r="I524" s="10"/>
      <c r="J524" s="10"/>
      <c r="K524" s="10"/>
      <c r="L524" s="10"/>
      <c r="M524" s="10"/>
      <c r="N524" s="10"/>
      <c r="O524" s="10"/>
      <c r="P524" s="10"/>
    </row>
    <row r="525" spans="1:16" ht="11.1" customHeight="1" x14ac:dyDescent="0.2">
      <c r="A525" s="13" t="s">
        <v>51</v>
      </c>
      <c r="B525" s="13"/>
      <c r="C525" s="13"/>
      <c r="D525" s="13"/>
      <c r="E525" s="8">
        <v>15.29</v>
      </c>
      <c r="F525" s="8">
        <v>16.86</v>
      </c>
      <c r="G525" s="9">
        <v>65.900000000000006</v>
      </c>
      <c r="H525" s="8">
        <v>451.21</v>
      </c>
      <c r="I525" s="8">
        <v>0.08</v>
      </c>
      <c r="J525" s="10"/>
      <c r="K525" s="10"/>
      <c r="L525" s="10"/>
      <c r="M525" s="8">
        <v>253.76</v>
      </c>
      <c r="N525" s="10"/>
      <c r="O525" s="8">
        <v>0.21</v>
      </c>
      <c r="P525" s="10"/>
    </row>
    <row r="526" spans="1:16" ht="11.1" customHeight="1" x14ac:dyDescent="0.2">
      <c r="A526" s="14" t="s">
        <v>52</v>
      </c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</row>
    <row r="527" spans="1:16" ht="11.1" customHeight="1" x14ac:dyDescent="0.2">
      <c r="A527" s="7">
        <v>23</v>
      </c>
      <c r="B527" s="12" t="s">
        <v>139</v>
      </c>
      <c r="C527" s="12"/>
      <c r="D527" s="7">
        <v>110</v>
      </c>
      <c r="E527" s="8">
        <v>1.98</v>
      </c>
      <c r="F527" s="8">
        <v>11.19</v>
      </c>
      <c r="G527" s="8">
        <v>6.35</v>
      </c>
      <c r="H527" s="8">
        <v>133.51</v>
      </c>
      <c r="I527" s="8">
        <v>0.08</v>
      </c>
      <c r="J527" s="8">
        <v>40.57</v>
      </c>
      <c r="K527" s="10"/>
      <c r="L527" s="10"/>
      <c r="M527" s="8">
        <v>61.35</v>
      </c>
      <c r="N527" s="8">
        <v>45.07</v>
      </c>
      <c r="O527" s="8">
        <v>35.51</v>
      </c>
      <c r="P527" s="8">
        <v>1.62</v>
      </c>
    </row>
    <row r="528" spans="1:16" ht="11.1" customHeight="1" x14ac:dyDescent="0.2">
      <c r="A528" s="7">
        <v>279</v>
      </c>
      <c r="B528" s="12" t="s">
        <v>93</v>
      </c>
      <c r="C528" s="12"/>
      <c r="D528" s="7">
        <v>120</v>
      </c>
      <c r="E528" s="8">
        <v>9.2799999999999994</v>
      </c>
      <c r="F528" s="8">
        <v>21.47</v>
      </c>
      <c r="G528" s="8">
        <v>15.47</v>
      </c>
      <c r="H528" s="8">
        <v>297.33</v>
      </c>
      <c r="I528" s="8">
        <v>0.25</v>
      </c>
      <c r="J528" s="8">
        <v>1.23</v>
      </c>
      <c r="K528" s="9">
        <v>21.6</v>
      </c>
      <c r="L528" s="10"/>
      <c r="M528" s="8">
        <v>28.83</v>
      </c>
      <c r="N528" s="8">
        <v>114.01</v>
      </c>
      <c r="O528" s="8">
        <v>23.07</v>
      </c>
      <c r="P528" s="8">
        <v>1.17</v>
      </c>
    </row>
    <row r="529" spans="1:16" ht="11.1" customHeight="1" x14ac:dyDescent="0.2">
      <c r="A529" s="8">
        <v>3.04</v>
      </c>
      <c r="B529" s="12" t="s">
        <v>120</v>
      </c>
      <c r="C529" s="12"/>
      <c r="D529" s="7">
        <v>200</v>
      </c>
      <c r="E529" s="8">
        <v>6.11</v>
      </c>
      <c r="F529" s="9">
        <v>5.4</v>
      </c>
      <c r="G529" s="8">
        <v>26.71</v>
      </c>
      <c r="H529" s="7">
        <v>180</v>
      </c>
      <c r="I529" s="10"/>
      <c r="J529" s="10"/>
      <c r="K529" s="10"/>
      <c r="L529" s="8">
        <v>0.99</v>
      </c>
      <c r="M529" s="10"/>
      <c r="N529" s="8">
        <v>367.11</v>
      </c>
      <c r="O529" s="10"/>
      <c r="P529" s="8">
        <v>8.2799999999999994</v>
      </c>
    </row>
    <row r="530" spans="1:16" ht="11.1" customHeight="1" x14ac:dyDescent="0.2">
      <c r="A530" s="9">
        <v>376.1</v>
      </c>
      <c r="B530" s="12" t="s">
        <v>110</v>
      </c>
      <c r="C530" s="12"/>
      <c r="D530" s="7">
        <v>200</v>
      </c>
      <c r="E530" s="10"/>
      <c r="F530" s="10"/>
      <c r="G530" s="7">
        <v>9</v>
      </c>
      <c r="H530" s="7">
        <v>35</v>
      </c>
      <c r="I530" s="10"/>
      <c r="J530" s="8">
        <v>0.03</v>
      </c>
      <c r="K530" s="10"/>
      <c r="L530" s="10"/>
      <c r="M530" s="10"/>
      <c r="N530" s="9">
        <v>2.8</v>
      </c>
      <c r="O530" s="9">
        <v>1.4</v>
      </c>
      <c r="P530" s="8">
        <v>0.28000000000000003</v>
      </c>
    </row>
    <row r="531" spans="1:16" ht="11.1" customHeight="1" x14ac:dyDescent="0.2">
      <c r="A531" s="7">
        <v>5</v>
      </c>
      <c r="B531" s="12" t="s">
        <v>34</v>
      </c>
      <c r="C531" s="12"/>
      <c r="D531" s="7">
        <v>80</v>
      </c>
      <c r="E531" s="9">
        <v>6.4</v>
      </c>
      <c r="F531" s="9">
        <v>0.8</v>
      </c>
      <c r="G531" s="9">
        <v>41.6</v>
      </c>
      <c r="H531" s="7">
        <v>192</v>
      </c>
      <c r="I531" s="8">
        <v>0.24</v>
      </c>
      <c r="J531" s="8">
        <v>0.16</v>
      </c>
      <c r="K531" s="10"/>
      <c r="L531" s="10"/>
      <c r="M531" s="9">
        <v>44.8</v>
      </c>
      <c r="N531" s="10"/>
      <c r="O531" s="8">
        <v>29.28</v>
      </c>
      <c r="P531" s="8">
        <v>1.68</v>
      </c>
    </row>
    <row r="532" spans="1:16" ht="11.1" customHeight="1" x14ac:dyDescent="0.2">
      <c r="A532" s="7">
        <v>6</v>
      </c>
      <c r="B532" s="12" t="s">
        <v>35</v>
      </c>
      <c r="C532" s="12"/>
      <c r="D532" s="7">
        <v>40</v>
      </c>
      <c r="E532" s="9">
        <v>2.8</v>
      </c>
      <c r="F532" s="9">
        <v>0.4</v>
      </c>
      <c r="G532" s="9">
        <v>18.399999999999999</v>
      </c>
      <c r="H532" s="7">
        <v>88</v>
      </c>
      <c r="I532" s="10"/>
      <c r="J532" s="10"/>
      <c r="K532" s="10"/>
      <c r="L532" s="10"/>
      <c r="M532" s="10"/>
      <c r="N532" s="10"/>
      <c r="O532" s="10"/>
      <c r="P532" s="8">
        <v>0.24</v>
      </c>
    </row>
    <row r="533" spans="1:16" ht="11.1" customHeight="1" x14ac:dyDescent="0.2">
      <c r="A533" s="13" t="s">
        <v>58</v>
      </c>
      <c r="B533" s="13"/>
      <c r="C533" s="13"/>
      <c r="D533" s="13"/>
      <c r="E533" s="8">
        <v>20.57</v>
      </c>
      <c r="F533" s="8">
        <v>21.24</v>
      </c>
      <c r="G533" s="8">
        <v>87.53</v>
      </c>
      <c r="H533" s="8">
        <v>625.84</v>
      </c>
      <c r="I533" s="10"/>
      <c r="J533" s="10"/>
      <c r="K533" s="10"/>
      <c r="L533" s="8">
        <v>0.99</v>
      </c>
      <c r="M533" s="8">
        <v>167.27</v>
      </c>
      <c r="N533" s="10"/>
      <c r="O533" s="9">
        <v>337.3</v>
      </c>
      <c r="P533" s="10"/>
    </row>
    <row r="534" spans="1:16" ht="11.1" customHeight="1" x14ac:dyDescent="0.2">
      <c r="A534" s="14" t="s">
        <v>59</v>
      </c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</row>
    <row r="535" spans="1:16" ht="11.1" customHeight="1" x14ac:dyDescent="0.2">
      <c r="A535" s="11">
        <v>13036</v>
      </c>
      <c r="B535" s="12" t="s">
        <v>111</v>
      </c>
      <c r="C535" s="12"/>
      <c r="D535" s="7">
        <v>200</v>
      </c>
      <c r="E535" s="8">
        <v>6.44</v>
      </c>
      <c r="F535" s="8">
        <v>5.56</v>
      </c>
      <c r="G535" s="8">
        <v>8.89</v>
      </c>
      <c r="H535" s="8">
        <v>111.11</v>
      </c>
      <c r="I535" s="8">
        <v>0.09</v>
      </c>
      <c r="J535" s="8">
        <v>1.56</v>
      </c>
      <c r="K535" s="8">
        <v>44.44</v>
      </c>
      <c r="L535" s="10"/>
      <c r="M535" s="8">
        <v>266.67</v>
      </c>
      <c r="N535" s="7">
        <v>200</v>
      </c>
      <c r="O535" s="8">
        <v>31.11</v>
      </c>
      <c r="P535" s="8">
        <v>0.22</v>
      </c>
    </row>
    <row r="536" spans="1:16" ht="11.1" customHeight="1" x14ac:dyDescent="0.2">
      <c r="A536" s="7">
        <v>447</v>
      </c>
      <c r="B536" s="12" t="s">
        <v>81</v>
      </c>
      <c r="C536" s="12"/>
      <c r="D536" s="7">
        <v>50</v>
      </c>
      <c r="E536" s="8">
        <v>4.76</v>
      </c>
      <c r="F536" s="8">
        <v>8.43</v>
      </c>
      <c r="G536" s="8">
        <v>26.82</v>
      </c>
      <c r="H536" s="8">
        <v>200.28</v>
      </c>
      <c r="I536" s="10"/>
      <c r="J536" s="10"/>
      <c r="K536" s="10"/>
      <c r="L536" s="10"/>
      <c r="M536" s="10"/>
      <c r="N536" s="10"/>
      <c r="O536" s="10"/>
      <c r="P536" s="10"/>
    </row>
    <row r="537" spans="1:16" ht="11.1" customHeight="1" x14ac:dyDescent="0.2">
      <c r="A537" s="13" t="s">
        <v>62</v>
      </c>
      <c r="B537" s="13"/>
      <c r="C537" s="13"/>
      <c r="D537" s="13"/>
      <c r="E537" s="9">
        <v>5.2</v>
      </c>
      <c r="F537" s="8">
        <v>5.99</v>
      </c>
      <c r="G537" s="8">
        <v>21.71</v>
      </c>
      <c r="H537" s="8">
        <v>151.38999999999999</v>
      </c>
      <c r="I537" s="10"/>
      <c r="J537" s="8">
        <v>1.56</v>
      </c>
      <c r="K537" s="10"/>
      <c r="L537" s="10"/>
      <c r="M537" s="8">
        <v>266.67</v>
      </c>
      <c r="N537" s="10"/>
      <c r="O537" s="8">
        <v>31.11</v>
      </c>
      <c r="P537" s="10"/>
    </row>
    <row r="538" spans="1:16" s="1" customFormat="1" ht="11.1" customHeight="1" x14ac:dyDescent="0.2">
      <c r="A538" s="13" t="s">
        <v>63</v>
      </c>
      <c r="B538" s="13"/>
      <c r="C538" s="13"/>
      <c r="D538" s="13"/>
      <c r="E538" s="8">
        <f>E537+E533+E525+E519+E511+E508</f>
        <v>100.92999999999999</v>
      </c>
      <c r="F538" s="8">
        <f t="shared" ref="F538:H538" si="11">F537+F533+F525+F519+F511+F508</f>
        <v>106.24999999999999</v>
      </c>
      <c r="G538" s="8">
        <f t="shared" si="11"/>
        <v>429.93000000000006</v>
      </c>
      <c r="H538" s="8">
        <f t="shared" si="11"/>
        <v>3029.2700000000004</v>
      </c>
      <c r="I538" s="10"/>
      <c r="J538" s="8">
        <v>99.71</v>
      </c>
      <c r="K538" s="8">
        <v>129.04</v>
      </c>
      <c r="L538" s="8">
        <v>1.47</v>
      </c>
      <c r="M538" s="7">
        <v>27</v>
      </c>
      <c r="N538" s="8">
        <v>1086.8599999999999</v>
      </c>
      <c r="O538" s="7">
        <v>29</v>
      </c>
      <c r="P538" s="8">
        <v>21.12</v>
      </c>
    </row>
    <row r="539" spans="1:16" ht="11.1" customHeight="1" x14ac:dyDescent="0.2">
      <c r="K539" s="16" t="s">
        <v>206</v>
      </c>
      <c r="L539" s="16"/>
      <c r="M539" s="16"/>
      <c r="N539" s="16"/>
      <c r="O539" s="16"/>
      <c r="P539" s="16"/>
    </row>
    <row r="540" spans="1:16" ht="11.1" customHeight="1" x14ac:dyDescent="0.2">
      <c r="A540" s="17" t="s">
        <v>166</v>
      </c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</row>
    <row r="541" spans="1:16" ht="11.1" customHeight="1" x14ac:dyDescent="0.2">
      <c r="A541" s="3" t="s">
        <v>1</v>
      </c>
      <c r="E541" s="4" t="s">
        <v>2</v>
      </c>
      <c r="F541" s="18" t="s">
        <v>123</v>
      </c>
      <c r="G541" s="19"/>
      <c r="H541" s="19"/>
      <c r="I541" s="20" t="s">
        <v>4</v>
      </c>
      <c r="J541" s="20"/>
      <c r="K541" s="21" t="s">
        <v>5</v>
      </c>
      <c r="L541" s="21"/>
      <c r="M541" s="21"/>
      <c r="N541" s="21"/>
      <c r="O541" s="21"/>
      <c r="P541" s="21"/>
    </row>
    <row r="542" spans="1:16" ht="11.1" customHeight="1" x14ac:dyDescent="0.2">
      <c r="D542" s="20" t="s">
        <v>6</v>
      </c>
      <c r="E542" s="20"/>
      <c r="F542" s="1" t="s">
        <v>142</v>
      </c>
      <c r="I542" s="20" t="s">
        <v>8</v>
      </c>
      <c r="J542" s="20"/>
      <c r="K542" s="18" t="s">
        <v>9</v>
      </c>
      <c r="L542" s="18"/>
      <c r="M542" s="18"/>
      <c r="N542" s="18"/>
      <c r="O542" s="18"/>
      <c r="P542" s="18"/>
    </row>
    <row r="543" spans="1:16" ht="21.95" customHeight="1" x14ac:dyDescent="0.2">
      <c r="A543" s="22" t="s">
        <v>10</v>
      </c>
      <c r="B543" s="22" t="s">
        <v>11</v>
      </c>
      <c r="C543" s="22"/>
      <c r="D543" s="22" t="s">
        <v>12</v>
      </c>
      <c r="E543" s="26" t="s">
        <v>13</v>
      </c>
      <c r="F543" s="26"/>
      <c r="G543" s="26"/>
      <c r="H543" s="22" t="s">
        <v>14</v>
      </c>
      <c r="I543" s="26" t="s">
        <v>15</v>
      </c>
      <c r="J543" s="26"/>
      <c r="K543" s="26"/>
      <c r="L543" s="26"/>
      <c r="M543" s="26" t="s">
        <v>16</v>
      </c>
      <c r="N543" s="26"/>
      <c r="O543" s="26"/>
      <c r="P543" s="26"/>
    </row>
    <row r="544" spans="1:16" ht="21.95" customHeight="1" x14ac:dyDescent="0.2">
      <c r="A544" s="23"/>
      <c r="B544" s="24"/>
      <c r="C544" s="25"/>
      <c r="D544" s="23"/>
      <c r="E544" s="5" t="s">
        <v>17</v>
      </c>
      <c r="F544" s="5" t="s">
        <v>18</v>
      </c>
      <c r="G544" s="5" t="s">
        <v>19</v>
      </c>
      <c r="H544" s="23"/>
      <c r="I544" s="5" t="s">
        <v>20</v>
      </c>
      <c r="J544" s="5" t="s">
        <v>21</v>
      </c>
      <c r="K544" s="5" t="s">
        <v>22</v>
      </c>
      <c r="L544" s="5" t="s">
        <v>23</v>
      </c>
      <c r="M544" s="5" t="s">
        <v>24</v>
      </c>
      <c r="N544" s="5" t="s">
        <v>25</v>
      </c>
      <c r="O544" s="5" t="s">
        <v>26</v>
      </c>
      <c r="P544" s="5" t="s">
        <v>27</v>
      </c>
    </row>
    <row r="545" spans="1:16" ht="11.1" customHeight="1" x14ac:dyDescent="0.2">
      <c r="A545" s="6">
        <v>1</v>
      </c>
      <c r="B545" s="15">
        <v>2</v>
      </c>
      <c r="C545" s="15"/>
      <c r="D545" s="6">
        <v>3</v>
      </c>
      <c r="E545" s="6">
        <v>4</v>
      </c>
      <c r="F545" s="6">
        <v>5</v>
      </c>
      <c r="G545" s="6">
        <v>6</v>
      </c>
      <c r="H545" s="6">
        <v>7</v>
      </c>
      <c r="I545" s="6">
        <v>8</v>
      </c>
      <c r="J545" s="6">
        <v>9</v>
      </c>
      <c r="K545" s="6">
        <v>10</v>
      </c>
      <c r="L545" s="6">
        <v>11</v>
      </c>
      <c r="M545" s="6">
        <v>12</v>
      </c>
      <c r="N545" s="6">
        <v>13</v>
      </c>
      <c r="O545" s="6">
        <v>14</v>
      </c>
      <c r="P545" s="6">
        <v>15</v>
      </c>
    </row>
    <row r="546" spans="1:16" ht="11.1" customHeight="1" x14ac:dyDescent="0.2">
      <c r="A546" s="14" t="s">
        <v>28</v>
      </c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</row>
    <row r="547" spans="1:16" ht="21.95" customHeight="1" x14ac:dyDescent="0.2">
      <c r="A547" s="7">
        <v>120</v>
      </c>
      <c r="B547" s="12" t="s">
        <v>125</v>
      </c>
      <c r="C547" s="12"/>
      <c r="D547" s="7">
        <v>200</v>
      </c>
      <c r="E547" s="9">
        <v>4.4000000000000004</v>
      </c>
      <c r="F547" s="8">
        <v>3.84</v>
      </c>
      <c r="G547" s="9">
        <v>14.4</v>
      </c>
      <c r="H547" s="7">
        <v>120</v>
      </c>
      <c r="I547" s="10"/>
      <c r="J547" s="8">
        <v>0.64</v>
      </c>
      <c r="K547" s="9">
        <v>26.4</v>
      </c>
      <c r="L547" s="10"/>
      <c r="M547" s="10"/>
      <c r="N547" s="8">
        <v>109.52</v>
      </c>
      <c r="O547" s="10"/>
      <c r="P547" s="8">
        <v>0.56000000000000005</v>
      </c>
    </row>
    <row r="548" spans="1:16" ht="21.95" customHeight="1" x14ac:dyDescent="0.2">
      <c r="A548" s="8">
        <v>223.04</v>
      </c>
      <c r="B548" s="12" t="s">
        <v>167</v>
      </c>
      <c r="C548" s="12"/>
      <c r="D548" s="10" t="s">
        <v>85</v>
      </c>
      <c r="E548" s="8">
        <v>58.92</v>
      </c>
      <c r="F548" s="9">
        <v>74.8</v>
      </c>
      <c r="G548" s="8">
        <v>158.72</v>
      </c>
      <c r="H548" s="7">
        <v>576</v>
      </c>
      <c r="I548" s="10"/>
      <c r="J548" s="10"/>
      <c r="K548" s="10"/>
      <c r="L548" s="8">
        <v>0.36</v>
      </c>
      <c r="M548" s="10"/>
      <c r="N548" s="8">
        <v>17.36</v>
      </c>
      <c r="O548" s="10"/>
      <c r="P548" s="9">
        <v>1.8</v>
      </c>
    </row>
    <row r="549" spans="1:16" ht="11.1" customHeight="1" x14ac:dyDescent="0.2">
      <c r="A549" s="9">
        <v>379.1</v>
      </c>
      <c r="B549" s="12" t="s">
        <v>86</v>
      </c>
      <c r="C549" s="12"/>
      <c r="D549" s="7">
        <v>200</v>
      </c>
      <c r="E549" s="7">
        <v>30</v>
      </c>
      <c r="F549" s="9">
        <v>2.9</v>
      </c>
      <c r="G549" s="9">
        <v>13.4</v>
      </c>
      <c r="H549" s="7">
        <v>91</v>
      </c>
      <c r="I549" s="8">
        <v>0.04</v>
      </c>
      <c r="J549" s="9">
        <v>1.3</v>
      </c>
      <c r="K549" s="10"/>
      <c r="L549" s="10"/>
      <c r="M549" s="8">
        <v>125.78</v>
      </c>
      <c r="N549" s="7">
        <v>90</v>
      </c>
      <c r="O549" s="7">
        <v>14</v>
      </c>
      <c r="P549" s="8">
        <v>0.13</v>
      </c>
    </row>
    <row r="550" spans="1:16" ht="11.1" customHeight="1" x14ac:dyDescent="0.2">
      <c r="A550" s="7">
        <v>5</v>
      </c>
      <c r="B550" s="12" t="s">
        <v>34</v>
      </c>
      <c r="C550" s="12"/>
      <c r="D550" s="7">
        <v>50</v>
      </c>
      <c r="E550" s="7">
        <v>4</v>
      </c>
      <c r="F550" s="9">
        <v>0.5</v>
      </c>
      <c r="G550" s="7">
        <v>26</v>
      </c>
      <c r="H550" s="7">
        <v>120</v>
      </c>
      <c r="I550" s="8">
        <v>0.15</v>
      </c>
      <c r="J550" s="9">
        <v>0.1</v>
      </c>
      <c r="K550" s="10"/>
      <c r="L550" s="10"/>
      <c r="M550" s="7">
        <v>28</v>
      </c>
      <c r="N550" s="10"/>
      <c r="O550" s="9">
        <v>18.3</v>
      </c>
      <c r="P550" s="8">
        <v>1.05</v>
      </c>
    </row>
    <row r="551" spans="1:16" ht="11.1" customHeight="1" x14ac:dyDescent="0.2">
      <c r="A551" s="7">
        <v>6</v>
      </c>
      <c r="B551" s="12" t="s">
        <v>35</v>
      </c>
      <c r="C551" s="12"/>
      <c r="D551" s="7">
        <v>30</v>
      </c>
      <c r="E551" s="9">
        <v>2.1</v>
      </c>
      <c r="F551" s="9">
        <v>0.3</v>
      </c>
      <c r="G551" s="9">
        <v>13.8</v>
      </c>
      <c r="H551" s="7">
        <v>66</v>
      </c>
      <c r="I551" s="10"/>
      <c r="J551" s="10"/>
      <c r="K551" s="10"/>
      <c r="L551" s="10"/>
      <c r="M551" s="10"/>
      <c r="N551" s="10"/>
      <c r="O551" s="10"/>
      <c r="P551" s="8">
        <v>0.18</v>
      </c>
    </row>
    <row r="552" spans="1:16" ht="11.1" customHeight="1" x14ac:dyDescent="0.2">
      <c r="A552" s="13" t="s">
        <v>36</v>
      </c>
      <c r="B552" s="13"/>
      <c r="C552" s="13"/>
      <c r="D552" s="13"/>
      <c r="E552" s="8">
        <v>20.420000000000002</v>
      </c>
      <c r="F552" s="8">
        <v>20.34</v>
      </c>
      <c r="G552" s="8">
        <v>86.32</v>
      </c>
      <c r="H552" s="7">
        <v>613</v>
      </c>
      <c r="I552" s="8">
        <v>0.57999999999999996</v>
      </c>
      <c r="J552" s="10"/>
      <c r="K552" s="10"/>
      <c r="L552" s="8">
        <v>0.36</v>
      </c>
      <c r="M552" s="8">
        <v>768.26</v>
      </c>
      <c r="N552" s="10"/>
      <c r="O552" s="8">
        <v>65.040000000000006</v>
      </c>
      <c r="P552" s="10"/>
    </row>
    <row r="553" spans="1:16" ht="11.1" customHeight="1" x14ac:dyDescent="0.2">
      <c r="A553" s="14" t="s">
        <v>37</v>
      </c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</row>
    <row r="554" spans="1:16" ht="11.1" customHeight="1" x14ac:dyDescent="0.2">
      <c r="A554" s="7">
        <v>389</v>
      </c>
      <c r="B554" s="12" t="s">
        <v>38</v>
      </c>
      <c r="C554" s="12"/>
      <c r="D554" s="7">
        <v>200</v>
      </c>
      <c r="E554" s="7">
        <v>5</v>
      </c>
      <c r="F554" s="10">
        <v>5.0999999999999996</v>
      </c>
      <c r="G554" s="9">
        <v>21.06</v>
      </c>
      <c r="H554" s="9">
        <v>149.9</v>
      </c>
      <c r="I554" s="8">
        <v>0.06</v>
      </c>
      <c r="J554" s="7">
        <v>20</v>
      </c>
      <c r="K554" s="10"/>
      <c r="L554" s="10"/>
      <c r="M554" s="7">
        <v>14</v>
      </c>
      <c r="N554" s="7">
        <v>64</v>
      </c>
      <c r="O554" s="7">
        <v>24</v>
      </c>
      <c r="P554" s="7">
        <v>1</v>
      </c>
    </row>
    <row r="555" spans="1:16" ht="11.1" customHeight="1" x14ac:dyDescent="0.2">
      <c r="A555" s="13" t="s">
        <v>39</v>
      </c>
      <c r="B555" s="13"/>
      <c r="C555" s="13"/>
      <c r="D555" s="13"/>
      <c r="E555" s="7">
        <v>5</v>
      </c>
      <c r="F555" s="10">
        <v>5.0999999999999996</v>
      </c>
      <c r="G555" s="9">
        <v>21.06</v>
      </c>
      <c r="H555" s="9">
        <v>149.9</v>
      </c>
      <c r="I555" s="8">
        <v>0.06</v>
      </c>
      <c r="J555" s="7">
        <v>20</v>
      </c>
      <c r="K555" s="10"/>
      <c r="L555" s="10"/>
      <c r="M555" s="7">
        <v>14</v>
      </c>
      <c r="N555" s="7">
        <v>64</v>
      </c>
      <c r="O555" s="7">
        <v>24</v>
      </c>
      <c r="P555" s="7">
        <v>1</v>
      </c>
    </row>
    <row r="556" spans="1:16" ht="11.1" customHeight="1" x14ac:dyDescent="0.2">
      <c r="A556" s="14" t="s">
        <v>40</v>
      </c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</row>
    <row r="557" spans="1:16" ht="11.1" customHeight="1" x14ac:dyDescent="0.2">
      <c r="A557" s="7">
        <v>9</v>
      </c>
      <c r="B557" s="12" t="s">
        <v>41</v>
      </c>
      <c r="C557" s="12"/>
      <c r="D557" s="7">
        <v>110</v>
      </c>
      <c r="E557" s="8">
        <v>1.21</v>
      </c>
      <c r="F557" s="8">
        <v>0.22</v>
      </c>
      <c r="G557" s="8">
        <v>4.18</v>
      </c>
      <c r="H557" s="9">
        <v>24.2</v>
      </c>
      <c r="I557" s="10"/>
      <c r="J557" s="7">
        <v>28</v>
      </c>
      <c r="K557" s="10"/>
      <c r="L557" s="10"/>
      <c r="M557" s="7">
        <v>15</v>
      </c>
      <c r="N557" s="7">
        <v>29</v>
      </c>
      <c r="O557" s="7">
        <v>22</v>
      </c>
      <c r="P557" s="7">
        <v>1</v>
      </c>
    </row>
    <row r="558" spans="1:16" ht="21.95" customHeight="1" x14ac:dyDescent="0.2">
      <c r="A558" s="7">
        <v>88</v>
      </c>
      <c r="B558" s="12" t="s">
        <v>168</v>
      </c>
      <c r="C558" s="12"/>
      <c r="D558" s="10" t="s">
        <v>43</v>
      </c>
      <c r="E558" s="8">
        <v>5.65</v>
      </c>
      <c r="F558" s="8">
        <v>3.66</v>
      </c>
      <c r="G558" s="7">
        <v>16</v>
      </c>
      <c r="H558" s="8">
        <v>102.66</v>
      </c>
      <c r="I558" s="8">
        <v>0.02</v>
      </c>
      <c r="J558" s="8">
        <v>5.58</v>
      </c>
      <c r="K558" s="10"/>
      <c r="L558" s="8">
        <v>0.06</v>
      </c>
      <c r="M558" s="8">
        <v>6.55</v>
      </c>
      <c r="N558" s="8">
        <v>21.34</v>
      </c>
      <c r="O558" s="7">
        <v>9</v>
      </c>
      <c r="P558" s="9">
        <v>0.3</v>
      </c>
    </row>
    <row r="559" spans="1:16" ht="21.95" customHeight="1" x14ac:dyDescent="0.2">
      <c r="A559" s="7">
        <v>228</v>
      </c>
      <c r="B559" s="12" t="s">
        <v>169</v>
      </c>
      <c r="C559" s="12"/>
      <c r="D559" s="7">
        <v>110</v>
      </c>
      <c r="E559" s="8">
        <v>7.51</v>
      </c>
      <c r="F559" s="9">
        <v>7.4</v>
      </c>
      <c r="G559" s="8">
        <v>10.64</v>
      </c>
      <c r="H559" s="9">
        <v>139.69999999999999</v>
      </c>
      <c r="I559" s="8">
        <v>0.08</v>
      </c>
      <c r="J559" s="8">
        <v>4.9800000000000004</v>
      </c>
      <c r="K559" s="8">
        <v>31.68</v>
      </c>
      <c r="L559" s="10"/>
      <c r="M559" s="8">
        <v>139.69</v>
      </c>
      <c r="N559" s="8">
        <v>106.27</v>
      </c>
      <c r="O559" s="8">
        <v>20.21</v>
      </c>
      <c r="P559" s="8">
        <v>0.67</v>
      </c>
    </row>
    <row r="560" spans="1:16" ht="11.1" customHeight="1" x14ac:dyDescent="0.2">
      <c r="A560" s="7">
        <v>205</v>
      </c>
      <c r="B560" s="12" t="s">
        <v>128</v>
      </c>
      <c r="C560" s="12"/>
      <c r="D560" s="7">
        <v>200</v>
      </c>
      <c r="E560" s="8">
        <v>5.07</v>
      </c>
      <c r="F560" s="8">
        <v>9.52</v>
      </c>
      <c r="G560" s="9">
        <v>52.8</v>
      </c>
      <c r="H560" s="8">
        <v>316.79000000000002</v>
      </c>
      <c r="I560" s="8">
        <v>0.11</v>
      </c>
      <c r="J560" s="8">
        <v>3.63</v>
      </c>
      <c r="K560" s="10"/>
      <c r="L560" s="10"/>
      <c r="M560" s="8">
        <v>25.88</v>
      </c>
      <c r="N560" s="8">
        <v>67.87</v>
      </c>
      <c r="O560" s="10"/>
      <c r="P560" s="10"/>
    </row>
    <row r="561" spans="1:16" ht="11.1" customHeight="1" x14ac:dyDescent="0.2">
      <c r="A561" s="9">
        <v>388.1</v>
      </c>
      <c r="B561" s="12" t="s">
        <v>73</v>
      </c>
      <c r="C561" s="12"/>
      <c r="D561" s="7">
        <v>200</v>
      </c>
      <c r="E561" s="9">
        <v>0.6</v>
      </c>
      <c r="F561" s="9">
        <v>0.2</v>
      </c>
      <c r="G561" s="9">
        <v>15.2</v>
      </c>
      <c r="H561" s="9">
        <v>65.3</v>
      </c>
      <c r="I561" s="10"/>
      <c r="J561" s="9">
        <v>0.6</v>
      </c>
      <c r="K561" s="7">
        <v>2</v>
      </c>
      <c r="L561" s="8">
        <v>0.36</v>
      </c>
      <c r="M561" s="7">
        <v>16</v>
      </c>
      <c r="N561" s="9">
        <v>16.600000000000001</v>
      </c>
      <c r="O561" s="9">
        <v>20.399999999999999</v>
      </c>
      <c r="P561" s="9">
        <v>0.6</v>
      </c>
    </row>
    <row r="562" spans="1:16" ht="11.1" customHeight="1" x14ac:dyDescent="0.2">
      <c r="A562" s="7">
        <v>6</v>
      </c>
      <c r="B562" s="12" t="s">
        <v>35</v>
      </c>
      <c r="C562" s="12"/>
      <c r="D562" s="7">
        <v>50</v>
      </c>
      <c r="E562" s="9">
        <v>3.5</v>
      </c>
      <c r="F562" s="9">
        <v>0.5</v>
      </c>
      <c r="G562" s="7">
        <v>23</v>
      </c>
      <c r="H562" s="7">
        <v>110</v>
      </c>
      <c r="I562" s="10"/>
      <c r="J562" s="10"/>
      <c r="K562" s="10"/>
      <c r="L562" s="10"/>
      <c r="M562" s="10"/>
      <c r="N562" s="10"/>
      <c r="O562" s="10"/>
      <c r="P562" s="9">
        <v>0.3</v>
      </c>
    </row>
    <row r="563" spans="1:16" ht="11.1" customHeight="1" x14ac:dyDescent="0.2">
      <c r="A563" s="7">
        <v>5</v>
      </c>
      <c r="B563" s="12" t="s">
        <v>34</v>
      </c>
      <c r="C563" s="12"/>
      <c r="D563" s="7">
        <v>70</v>
      </c>
      <c r="E563" s="9">
        <v>5.6</v>
      </c>
      <c r="F563" s="9">
        <v>0.7</v>
      </c>
      <c r="G563" s="9">
        <v>36.4</v>
      </c>
      <c r="H563" s="7">
        <v>168</v>
      </c>
      <c r="I563" s="8">
        <v>0.21</v>
      </c>
      <c r="J563" s="8">
        <v>0.14000000000000001</v>
      </c>
      <c r="K563" s="10"/>
      <c r="L563" s="10"/>
      <c r="M563" s="9">
        <v>39.200000000000003</v>
      </c>
      <c r="N563" s="10"/>
      <c r="O563" s="8">
        <v>25.62</v>
      </c>
      <c r="P563" s="8">
        <v>1.47</v>
      </c>
    </row>
    <row r="564" spans="1:16" ht="11.1" customHeight="1" x14ac:dyDescent="0.2">
      <c r="A564" s="13" t="s">
        <v>46</v>
      </c>
      <c r="B564" s="13"/>
      <c r="C564" s="13"/>
      <c r="D564" s="13"/>
      <c r="E564" s="8">
        <v>36.14</v>
      </c>
      <c r="F564" s="9">
        <v>36.200000000000003</v>
      </c>
      <c r="G564" s="8">
        <v>158.22</v>
      </c>
      <c r="H564" s="8">
        <v>1026.6500000000001</v>
      </c>
      <c r="I564" s="10"/>
      <c r="J564" s="7">
        <v>28</v>
      </c>
      <c r="K564" s="8">
        <v>33.68</v>
      </c>
      <c r="L564" s="8">
        <v>0.42</v>
      </c>
      <c r="M564" s="7">
        <v>15</v>
      </c>
      <c r="N564" s="7">
        <v>29</v>
      </c>
      <c r="O564" s="8">
        <v>77.33</v>
      </c>
      <c r="P564" s="8">
        <v>3.34</v>
      </c>
    </row>
    <row r="565" spans="1:16" ht="11.1" customHeight="1" x14ac:dyDescent="0.2">
      <c r="A565" s="14" t="s">
        <v>47</v>
      </c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</row>
    <row r="566" spans="1:16" ht="11.1" customHeight="1" x14ac:dyDescent="0.2">
      <c r="A566" s="9">
        <v>16.100000000000001</v>
      </c>
      <c r="B566" s="12" t="s">
        <v>33</v>
      </c>
      <c r="C566" s="12"/>
      <c r="D566" s="7">
        <v>200</v>
      </c>
      <c r="E566" s="9">
        <v>1.4</v>
      </c>
      <c r="F566" s="9">
        <v>1.4</v>
      </c>
      <c r="G566" s="9">
        <v>11.2</v>
      </c>
      <c r="H566" s="7">
        <v>63</v>
      </c>
      <c r="I566" s="8">
        <v>0.04</v>
      </c>
      <c r="J566" s="8">
        <v>1.33</v>
      </c>
      <c r="K566" s="7">
        <v>10</v>
      </c>
      <c r="L566" s="10"/>
      <c r="M566" s="9">
        <v>126.6</v>
      </c>
      <c r="N566" s="9">
        <v>92.8</v>
      </c>
      <c r="O566" s="9">
        <v>15.4</v>
      </c>
      <c r="P566" s="8">
        <v>0.41</v>
      </c>
    </row>
    <row r="567" spans="1:16" ht="11.1" customHeight="1" x14ac:dyDescent="0.2">
      <c r="A567" s="7">
        <v>406</v>
      </c>
      <c r="B567" s="12" t="s">
        <v>152</v>
      </c>
      <c r="C567" s="12"/>
      <c r="D567" s="7">
        <v>75</v>
      </c>
      <c r="E567" s="8">
        <v>0.06</v>
      </c>
      <c r="F567" s="8">
        <v>0.03</v>
      </c>
      <c r="G567" s="8">
        <v>0.18</v>
      </c>
      <c r="H567" s="8">
        <v>1.23</v>
      </c>
      <c r="I567" s="10"/>
      <c r="J567" s="10"/>
      <c r="K567" s="8">
        <v>0.06</v>
      </c>
      <c r="L567" s="10"/>
      <c r="M567" s="8">
        <v>0.12</v>
      </c>
      <c r="N567" s="8">
        <v>0.56999999999999995</v>
      </c>
      <c r="O567" s="8">
        <v>0.17</v>
      </c>
      <c r="P567" s="8">
        <v>0.02</v>
      </c>
    </row>
    <row r="568" spans="1:16" ht="11.1" customHeight="1" x14ac:dyDescent="0.2">
      <c r="A568" s="7">
        <v>338</v>
      </c>
      <c r="B568" s="12" t="s">
        <v>50</v>
      </c>
      <c r="C568" s="12"/>
      <c r="D568" s="7">
        <v>1</v>
      </c>
      <c r="E568" s="10">
        <v>0.8</v>
      </c>
      <c r="F568" s="10">
        <v>0.8</v>
      </c>
      <c r="G568" s="10">
        <v>19.600000000000001</v>
      </c>
      <c r="H568" s="10">
        <v>93.6</v>
      </c>
      <c r="I568" s="10"/>
      <c r="J568" s="10"/>
      <c r="K568" s="10"/>
      <c r="L568" s="10"/>
      <c r="M568" s="10"/>
      <c r="N568" s="10"/>
      <c r="O568" s="10"/>
      <c r="P568" s="10"/>
    </row>
    <row r="569" spans="1:16" ht="11.1" customHeight="1" x14ac:dyDescent="0.2">
      <c r="A569" s="13" t="s">
        <v>51</v>
      </c>
      <c r="B569" s="13"/>
      <c r="C569" s="13"/>
      <c r="D569" s="13"/>
      <c r="E569" s="8">
        <v>15.46</v>
      </c>
      <c r="F569" s="8">
        <v>15.43</v>
      </c>
      <c r="G569" s="8">
        <v>65.38</v>
      </c>
      <c r="H569" s="8">
        <v>454.24</v>
      </c>
      <c r="I569" s="10"/>
      <c r="J569" s="10"/>
      <c r="K569" s="8">
        <v>10.06</v>
      </c>
      <c r="L569" s="10"/>
      <c r="M569" s="8">
        <v>126.72</v>
      </c>
      <c r="N569" s="10"/>
      <c r="O569" s="8">
        <v>15.57</v>
      </c>
      <c r="P569" s="10"/>
    </row>
    <row r="570" spans="1:16" ht="11.1" customHeight="1" x14ac:dyDescent="0.2">
      <c r="A570" s="14" t="s">
        <v>52</v>
      </c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</row>
    <row r="571" spans="1:16" ht="21.95" customHeight="1" x14ac:dyDescent="0.2">
      <c r="A571" s="7">
        <v>18</v>
      </c>
      <c r="B571" s="12" t="s">
        <v>170</v>
      </c>
      <c r="C571" s="12"/>
      <c r="D571" s="7">
        <v>110</v>
      </c>
      <c r="E571" s="8">
        <v>3.44</v>
      </c>
      <c r="F571" s="8">
        <v>4.2699999999999996</v>
      </c>
      <c r="G571" s="8">
        <v>10.76</v>
      </c>
      <c r="H571" s="8">
        <v>96.69</v>
      </c>
      <c r="I571" s="8">
        <v>0.02</v>
      </c>
      <c r="J571" s="8">
        <v>2.83</v>
      </c>
      <c r="K571" s="10"/>
      <c r="L571" s="8">
        <v>0.03</v>
      </c>
      <c r="M571" s="8">
        <v>8.2200000000000006</v>
      </c>
      <c r="N571" s="9">
        <v>11.9</v>
      </c>
      <c r="O571" s="8">
        <v>4.05</v>
      </c>
      <c r="P571" s="8">
        <v>0.19</v>
      </c>
    </row>
    <row r="572" spans="1:16" ht="11.1" customHeight="1" x14ac:dyDescent="0.2">
      <c r="A572" s="7">
        <v>274</v>
      </c>
      <c r="B572" s="12" t="s">
        <v>76</v>
      </c>
      <c r="C572" s="12"/>
      <c r="D572" s="7">
        <v>110</v>
      </c>
      <c r="E572" s="8">
        <v>10.96</v>
      </c>
      <c r="F572" s="8">
        <v>29.77</v>
      </c>
      <c r="G572" s="8">
        <v>11.18</v>
      </c>
      <c r="H572" s="9">
        <v>355.3</v>
      </c>
      <c r="I572" s="8">
        <v>7.0000000000000007E-2</v>
      </c>
      <c r="J572" s="8">
        <v>1.34</v>
      </c>
      <c r="K572" s="8">
        <v>24.93</v>
      </c>
      <c r="L572" s="10"/>
      <c r="M572" s="8">
        <v>40.28</v>
      </c>
      <c r="N572" s="8">
        <v>124.26</v>
      </c>
      <c r="O572" s="8">
        <v>18.059999999999999</v>
      </c>
      <c r="P572" s="8">
        <v>0.68</v>
      </c>
    </row>
    <row r="573" spans="1:16" ht="11.1" customHeight="1" x14ac:dyDescent="0.2">
      <c r="A573" s="7">
        <v>125</v>
      </c>
      <c r="B573" s="12" t="s">
        <v>148</v>
      </c>
      <c r="C573" s="12"/>
      <c r="D573" s="7">
        <v>200</v>
      </c>
      <c r="E573" s="8">
        <v>3.81</v>
      </c>
      <c r="F573" s="8">
        <v>5.76</v>
      </c>
      <c r="G573" s="8">
        <v>30.68</v>
      </c>
      <c r="H573" s="9">
        <v>189.8</v>
      </c>
      <c r="I573" s="8">
        <v>0.23</v>
      </c>
      <c r="J573" s="8">
        <v>27.48</v>
      </c>
      <c r="K573" s="8">
        <v>38.11</v>
      </c>
      <c r="L573" s="10"/>
      <c r="M573" s="8">
        <v>26.03</v>
      </c>
      <c r="N573" s="8">
        <v>106.28</v>
      </c>
      <c r="O573" s="8">
        <v>38.68</v>
      </c>
      <c r="P573" s="8">
        <v>1.56</v>
      </c>
    </row>
    <row r="574" spans="1:16" ht="11.1" customHeight="1" x14ac:dyDescent="0.2">
      <c r="A574" s="7">
        <v>352</v>
      </c>
      <c r="B574" s="12" t="s">
        <v>57</v>
      </c>
      <c r="C574" s="12"/>
      <c r="D574" s="7">
        <v>200</v>
      </c>
      <c r="E574" s="10"/>
      <c r="F574" s="10"/>
      <c r="G574" s="7">
        <v>24</v>
      </c>
      <c r="H574" s="7">
        <v>95</v>
      </c>
      <c r="I574" s="9">
        <v>0.3</v>
      </c>
      <c r="J574" s="7">
        <v>20</v>
      </c>
      <c r="K574" s="7">
        <v>130</v>
      </c>
      <c r="L574" s="8">
        <v>2.35</v>
      </c>
      <c r="M574" s="10"/>
      <c r="N574" s="10"/>
      <c r="O574" s="10"/>
      <c r="P574" s="10"/>
    </row>
    <row r="575" spans="1:16" ht="11.1" customHeight="1" x14ac:dyDescent="0.2">
      <c r="A575" s="7">
        <v>5</v>
      </c>
      <c r="B575" s="12" t="s">
        <v>34</v>
      </c>
      <c r="C575" s="12"/>
      <c r="D575" s="7">
        <v>80</v>
      </c>
      <c r="E575" s="9">
        <v>6.4</v>
      </c>
      <c r="F575" s="9">
        <v>0.8</v>
      </c>
      <c r="G575" s="9">
        <v>41.6</v>
      </c>
      <c r="H575" s="7">
        <v>192</v>
      </c>
      <c r="I575" s="8">
        <v>0.24</v>
      </c>
      <c r="J575" s="8">
        <v>0.16</v>
      </c>
      <c r="K575" s="10"/>
      <c r="L575" s="10"/>
      <c r="M575" s="9">
        <v>44.8</v>
      </c>
      <c r="N575" s="10"/>
      <c r="O575" s="8">
        <v>29.28</v>
      </c>
      <c r="P575" s="8">
        <v>1.68</v>
      </c>
    </row>
    <row r="576" spans="1:16" ht="11.1" customHeight="1" x14ac:dyDescent="0.2">
      <c r="A576" s="7">
        <v>6</v>
      </c>
      <c r="B576" s="12" t="s">
        <v>35</v>
      </c>
      <c r="C576" s="12"/>
      <c r="D576" s="7">
        <v>40</v>
      </c>
      <c r="E576" s="9">
        <v>2.8</v>
      </c>
      <c r="F576" s="9">
        <v>0.4</v>
      </c>
      <c r="G576" s="9">
        <v>18.399999999999999</v>
      </c>
      <c r="H576" s="7">
        <v>88</v>
      </c>
      <c r="I576" s="10"/>
      <c r="J576" s="10"/>
      <c r="K576" s="10"/>
      <c r="L576" s="10"/>
      <c r="M576" s="10"/>
      <c r="N576" s="10"/>
      <c r="O576" s="10"/>
      <c r="P576" s="8">
        <v>0.24</v>
      </c>
    </row>
    <row r="577" spans="1:16" ht="11.1" customHeight="1" x14ac:dyDescent="0.2">
      <c r="A577" s="13" t="s">
        <v>58</v>
      </c>
      <c r="B577" s="13"/>
      <c r="C577" s="13"/>
      <c r="D577" s="13"/>
      <c r="E577" s="8">
        <v>20.41</v>
      </c>
      <c r="F577" s="7">
        <v>21</v>
      </c>
      <c r="G577" s="8">
        <v>86.62</v>
      </c>
      <c r="H577" s="8">
        <v>616.79</v>
      </c>
      <c r="I577" s="10"/>
      <c r="J577" s="7">
        <v>20</v>
      </c>
      <c r="K577" s="8">
        <v>193.04</v>
      </c>
      <c r="L577" s="8">
        <v>2.38</v>
      </c>
      <c r="M577" s="8">
        <v>127.01</v>
      </c>
      <c r="N577" s="10"/>
      <c r="O577" s="8">
        <v>91.75</v>
      </c>
      <c r="P577" s="10"/>
    </row>
    <row r="578" spans="1:16" ht="11.1" customHeight="1" x14ac:dyDescent="0.2">
      <c r="A578" s="14" t="s">
        <v>59</v>
      </c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</row>
    <row r="579" spans="1:16" ht="11.1" customHeight="1" x14ac:dyDescent="0.2">
      <c r="A579" s="7">
        <v>386</v>
      </c>
      <c r="B579" s="12" t="s">
        <v>60</v>
      </c>
      <c r="C579" s="12"/>
      <c r="D579" s="7">
        <v>200</v>
      </c>
      <c r="E579" s="9">
        <v>5.8</v>
      </c>
      <c r="F579" s="7">
        <v>5</v>
      </c>
      <c r="G579" s="7">
        <v>8</v>
      </c>
      <c r="H579" s="7">
        <v>100</v>
      </c>
      <c r="I579" s="8">
        <v>0.09</v>
      </c>
      <c r="J579" s="8">
        <v>1.56</v>
      </c>
      <c r="K579" s="8">
        <v>44.44</v>
      </c>
      <c r="L579" s="10"/>
      <c r="M579" s="8">
        <v>266.67</v>
      </c>
      <c r="N579" s="7">
        <v>200</v>
      </c>
      <c r="O579" s="8">
        <v>31.11</v>
      </c>
      <c r="P579" s="8">
        <v>0.22</v>
      </c>
    </row>
    <row r="580" spans="1:16" ht="11.1" customHeight="1" x14ac:dyDescent="0.2">
      <c r="A580" s="7">
        <v>314</v>
      </c>
      <c r="B580" s="12" t="s">
        <v>171</v>
      </c>
      <c r="C580" s="12"/>
      <c r="D580" s="7">
        <v>50</v>
      </c>
      <c r="E580" s="8">
        <v>3.39</v>
      </c>
      <c r="F580" s="8">
        <v>11.59</v>
      </c>
      <c r="G580" s="8">
        <v>33.74</v>
      </c>
      <c r="H580" s="8">
        <v>250.56</v>
      </c>
      <c r="I580" s="10"/>
      <c r="J580" s="10"/>
      <c r="K580" s="10"/>
      <c r="L580" s="10"/>
      <c r="M580" s="10"/>
      <c r="N580" s="10"/>
      <c r="O580" s="10"/>
      <c r="P580" s="10"/>
    </row>
    <row r="581" spans="1:16" ht="11.1" customHeight="1" x14ac:dyDescent="0.2">
      <c r="A581" s="13" t="s">
        <v>62</v>
      </c>
      <c r="B581" s="13"/>
      <c r="C581" s="13"/>
      <c r="D581" s="13"/>
      <c r="E581" s="8">
        <v>5.19</v>
      </c>
      <c r="F581" s="8">
        <v>5.59</v>
      </c>
      <c r="G581" s="8">
        <v>21.74</v>
      </c>
      <c r="H581" s="8">
        <v>150.56</v>
      </c>
      <c r="I581" s="10"/>
      <c r="J581" s="8">
        <v>1.56</v>
      </c>
      <c r="K581" s="10"/>
      <c r="L581" s="10"/>
      <c r="M581" s="8">
        <v>266.67</v>
      </c>
      <c r="N581" s="10"/>
      <c r="O581" s="8">
        <v>31.11</v>
      </c>
      <c r="P581" s="10"/>
    </row>
    <row r="582" spans="1:16" ht="11.1" customHeight="1" x14ac:dyDescent="0.2">
      <c r="A582" s="13" t="s">
        <v>63</v>
      </c>
      <c r="B582" s="13"/>
      <c r="C582" s="13"/>
      <c r="D582" s="13"/>
      <c r="E582" s="8">
        <f>E581+E577+E569+E564+E555+E552</f>
        <v>102.62</v>
      </c>
      <c r="F582" s="8">
        <f t="shared" ref="F582:H582" si="12">F581+F577+F569+F564+F555+F552</f>
        <v>103.66</v>
      </c>
      <c r="G582" s="8">
        <f t="shared" si="12"/>
        <v>439.34000000000003</v>
      </c>
      <c r="H582" s="8">
        <f t="shared" si="12"/>
        <v>3011.14</v>
      </c>
      <c r="I582" s="10"/>
      <c r="J582" s="8">
        <v>72.349999999999994</v>
      </c>
      <c r="K582" s="8">
        <v>307.62</v>
      </c>
      <c r="L582" s="8">
        <v>3.16</v>
      </c>
      <c r="M582" s="7">
        <v>15</v>
      </c>
      <c r="N582" s="8">
        <v>1028.77</v>
      </c>
      <c r="O582" s="7">
        <v>22</v>
      </c>
      <c r="P582" s="8">
        <v>13.06</v>
      </c>
    </row>
    <row r="583" spans="1:16" ht="11.1" customHeight="1" x14ac:dyDescent="0.2">
      <c r="K583" s="16" t="s">
        <v>206</v>
      </c>
      <c r="L583" s="16"/>
      <c r="M583" s="16"/>
      <c r="N583" s="16"/>
      <c r="O583" s="16"/>
      <c r="P583" s="16"/>
    </row>
    <row r="584" spans="1:16" ht="11.1" customHeight="1" x14ac:dyDescent="0.2">
      <c r="A584" s="17" t="s">
        <v>172</v>
      </c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</row>
    <row r="585" spans="1:16" ht="11.1" customHeight="1" x14ac:dyDescent="0.2">
      <c r="A585" s="3" t="s">
        <v>1</v>
      </c>
      <c r="E585" s="4" t="s">
        <v>2</v>
      </c>
      <c r="F585" s="18" t="s">
        <v>134</v>
      </c>
      <c r="G585" s="19"/>
      <c r="H585" s="19"/>
      <c r="I585" s="20" t="s">
        <v>4</v>
      </c>
      <c r="J585" s="20"/>
      <c r="K585" s="21" t="s">
        <v>5</v>
      </c>
      <c r="L585" s="21"/>
      <c r="M585" s="21"/>
      <c r="N585" s="21"/>
      <c r="O585" s="21"/>
      <c r="P585" s="21"/>
    </row>
    <row r="586" spans="1:16" ht="11.1" customHeight="1" x14ac:dyDescent="0.2">
      <c r="D586" s="20" t="s">
        <v>6</v>
      </c>
      <c r="E586" s="20"/>
      <c r="F586" s="1" t="s">
        <v>142</v>
      </c>
      <c r="I586" s="20" t="s">
        <v>8</v>
      </c>
      <c r="J586" s="20"/>
      <c r="K586" s="18" t="s">
        <v>9</v>
      </c>
      <c r="L586" s="18"/>
      <c r="M586" s="18"/>
      <c r="N586" s="18"/>
      <c r="O586" s="18"/>
      <c r="P586" s="18"/>
    </row>
    <row r="587" spans="1:16" ht="21.95" customHeight="1" x14ac:dyDescent="0.2">
      <c r="A587" s="22" t="s">
        <v>10</v>
      </c>
      <c r="B587" s="22" t="s">
        <v>11</v>
      </c>
      <c r="C587" s="22"/>
      <c r="D587" s="22" t="s">
        <v>12</v>
      </c>
      <c r="E587" s="26" t="s">
        <v>13</v>
      </c>
      <c r="F587" s="26"/>
      <c r="G587" s="26"/>
      <c r="H587" s="22" t="s">
        <v>14</v>
      </c>
      <c r="I587" s="26" t="s">
        <v>15</v>
      </c>
      <c r="J587" s="26"/>
      <c r="K587" s="26"/>
      <c r="L587" s="26"/>
      <c r="M587" s="26" t="s">
        <v>16</v>
      </c>
      <c r="N587" s="26"/>
      <c r="O587" s="26"/>
      <c r="P587" s="26"/>
    </row>
    <row r="588" spans="1:16" ht="21.95" customHeight="1" x14ac:dyDescent="0.2">
      <c r="A588" s="23"/>
      <c r="B588" s="24"/>
      <c r="C588" s="25"/>
      <c r="D588" s="23"/>
      <c r="E588" s="5" t="s">
        <v>17</v>
      </c>
      <c r="F588" s="5" t="s">
        <v>18</v>
      </c>
      <c r="G588" s="5" t="s">
        <v>19</v>
      </c>
      <c r="H588" s="23"/>
      <c r="I588" s="5" t="s">
        <v>20</v>
      </c>
      <c r="J588" s="5" t="s">
        <v>21</v>
      </c>
      <c r="K588" s="5" t="s">
        <v>22</v>
      </c>
      <c r="L588" s="5" t="s">
        <v>23</v>
      </c>
      <c r="M588" s="5" t="s">
        <v>24</v>
      </c>
      <c r="N588" s="5" t="s">
        <v>25</v>
      </c>
      <c r="O588" s="5" t="s">
        <v>26</v>
      </c>
      <c r="P588" s="5" t="s">
        <v>27</v>
      </c>
    </row>
    <row r="589" spans="1:16" ht="11.1" customHeight="1" x14ac:dyDescent="0.2">
      <c r="A589" s="6">
        <v>1</v>
      </c>
      <c r="B589" s="15">
        <v>2</v>
      </c>
      <c r="C589" s="15"/>
      <c r="D589" s="6">
        <v>3</v>
      </c>
      <c r="E589" s="6">
        <v>4</v>
      </c>
      <c r="F589" s="6">
        <v>5</v>
      </c>
      <c r="G589" s="6">
        <v>6</v>
      </c>
      <c r="H589" s="6">
        <v>7</v>
      </c>
      <c r="I589" s="6">
        <v>8</v>
      </c>
      <c r="J589" s="6">
        <v>9</v>
      </c>
      <c r="K589" s="6">
        <v>10</v>
      </c>
      <c r="L589" s="6">
        <v>11</v>
      </c>
      <c r="M589" s="6">
        <v>12</v>
      </c>
      <c r="N589" s="6">
        <v>13</v>
      </c>
      <c r="O589" s="6">
        <v>14</v>
      </c>
      <c r="P589" s="6">
        <v>15</v>
      </c>
    </row>
    <row r="590" spans="1:16" ht="11.1" customHeight="1" x14ac:dyDescent="0.2">
      <c r="A590" s="14" t="s">
        <v>28</v>
      </c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</row>
    <row r="591" spans="1:16" ht="11.1" customHeight="1" x14ac:dyDescent="0.2">
      <c r="A591" s="7">
        <v>209</v>
      </c>
      <c r="B591" s="12" t="s">
        <v>29</v>
      </c>
      <c r="C591" s="12"/>
      <c r="D591" s="7">
        <v>40</v>
      </c>
      <c r="E591" s="8">
        <v>5.08</v>
      </c>
      <c r="F591" s="9">
        <v>4.5999999999999996</v>
      </c>
      <c r="G591" s="8">
        <v>0.28000000000000003</v>
      </c>
      <c r="H591" s="7">
        <v>63</v>
      </c>
      <c r="I591" s="8">
        <v>0.03</v>
      </c>
      <c r="J591" s="10"/>
      <c r="K591" s="7">
        <v>100</v>
      </c>
      <c r="L591" s="10"/>
      <c r="M591" s="7">
        <v>22</v>
      </c>
      <c r="N591" s="9">
        <v>76.8</v>
      </c>
      <c r="O591" s="10"/>
      <c r="P591" s="10"/>
    </row>
    <row r="592" spans="1:16" ht="21.95" customHeight="1" x14ac:dyDescent="0.2">
      <c r="A592" s="8">
        <v>173.04</v>
      </c>
      <c r="B592" s="12" t="s">
        <v>135</v>
      </c>
      <c r="C592" s="12"/>
      <c r="D592" s="10" t="s">
        <v>43</v>
      </c>
      <c r="E592" s="8">
        <v>8.6300000000000008</v>
      </c>
      <c r="F592" s="8">
        <v>13.61</v>
      </c>
      <c r="G592" s="8">
        <v>39.03</v>
      </c>
      <c r="H592" s="8">
        <v>314.23</v>
      </c>
      <c r="I592" s="10"/>
      <c r="J592" s="10"/>
      <c r="K592" s="10"/>
      <c r="L592" s="10"/>
      <c r="M592" s="10"/>
      <c r="N592" s="10"/>
      <c r="O592" s="10"/>
      <c r="P592" s="10"/>
    </row>
    <row r="593" spans="1:16" ht="11.1" customHeight="1" x14ac:dyDescent="0.2">
      <c r="A593" s="9">
        <v>16.100000000000001</v>
      </c>
      <c r="B593" s="12" t="s">
        <v>33</v>
      </c>
      <c r="C593" s="12"/>
      <c r="D593" s="7">
        <v>200</v>
      </c>
      <c r="E593" s="9">
        <v>1.4</v>
      </c>
      <c r="F593" s="9">
        <v>1.4</v>
      </c>
      <c r="G593" s="9">
        <v>11.2</v>
      </c>
      <c r="H593" s="7">
        <v>63</v>
      </c>
      <c r="I593" s="8">
        <v>0.04</v>
      </c>
      <c r="J593" s="8">
        <v>1.33</v>
      </c>
      <c r="K593" s="7">
        <v>10</v>
      </c>
      <c r="L593" s="10"/>
      <c r="M593" s="9">
        <v>126.6</v>
      </c>
      <c r="N593" s="9">
        <v>92.8</v>
      </c>
      <c r="O593" s="9">
        <v>15.4</v>
      </c>
      <c r="P593" s="8">
        <v>0.41</v>
      </c>
    </row>
    <row r="594" spans="1:16" ht="11.1" customHeight="1" x14ac:dyDescent="0.2">
      <c r="A594" s="7">
        <v>6</v>
      </c>
      <c r="B594" s="12" t="s">
        <v>35</v>
      </c>
      <c r="C594" s="12"/>
      <c r="D594" s="7">
        <v>30</v>
      </c>
      <c r="E594" s="9">
        <v>2.1</v>
      </c>
      <c r="F594" s="9">
        <v>0.3</v>
      </c>
      <c r="G594" s="9">
        <v>13.8</v>
      </c>
      <c r="H594" s="7">
        <v>66</v>
      </c>
      <c r="I594" s="10"/>
      <c r="J594" s="10"/>
      <c r="K594" s="10"/>
      <c r="L594" s="10"/>
      <c r="M594" s="10"/>
      <c r="N594" s="10"/>
      <c r="O594" s="10"/>
      <c r="P594" s="8">
        <v>0.18</v>
      </c>
    </row>
    <row r="595" spans="1:16" ht="11.1" customHeight="1" x14ac:dyDescent="0.2">
      <c r="A595" s="7">
        <v>5</v>
      </c>
      <c r="B595" s="12" t="s">
        <v>34</v>
      </c>
      <c r="C595" s="12"/>
      <c r="D595" s="7">
        <v>50</v>
      </c>
      <c r="E595" s="7">
        <v>4</v>
      </c>
      <c r="F595" s="9">
        <v>0.5</v>
      </c>
      <c r="G595" s="7">
        <v>26</v>
      </c>
      <c r="H595" s="7">
        <v>120</v>
      </c>
      <c r="I595" s="8">
        <v>0.15</v>
      </c>
      <c r="J595" s="9">
        <v>0.1</v>
      </c>
      <c r="K595" s="10"/>
      <c r="L595" s="10"/>
      <c r="M595" s="7">
        <v>28</v>
      </c>
      <c r="N595" s="10"/>
      <c r="O595" s="9">
        <v>18.3</v>
      </c>
      <c r="P595" s="8">
        <v>1.05</v>
      </c>
    </row>
    <row r="596" spans="1:16" ht="11.1" customHeight="1" x14ac:dyDescent="0.2">
      <c r="A596" s="13" t="s">
        <v>36</v>
      </c>
      <c r="B596" s="13"/>
      <c r="C596" s="13"/>
      <c r="D596" s="13"/>
      <c r="E596" s="8">
        <v>21.21</v>
      </c>
      <c r="F596" s="8">
        <v>20.41</v>
      </c>
      <c r="G596" s="8">
        <v>90.31</v>
      </c>
      <c r="H596" s="8">
        <v>626.23</v>
      </c>
      <c r="I596" s="10"/>
      <c r="J596" s="10"/>
      <c r="K596" s="7">
        <v>110</v>
      </c>
      <c r="L596" s="10"/>
      <c r="M596" s="8">
        <v>184.19</v>
      </c>
      <c r="N596" s="10"/>
      <c r="O596" s="8">
        <v>35.590000000000003</v>
      </c>
      <c r="P596" s="10"/>
    </row>
    <row r="597" spans="1:16" ht="11.1" customHeight="1" x14ac:dyDescent="0.2">
      <c r="A597" s="14" t="s">
        <v>37</v>
      </c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</row>
    <row r="598" spans="1:16" ht="11.1" customHeight="1" x14ac:dyDescent="0.2">
      <c r="A598" s="7">
        <v>389</v>
      </c>
      <c r="B598" s="12" t="s">
        <v>38</v>
      </c>
      <c r="C598" s="12"/>
      <c r="D598" s="7">
        <v>200</v>
      </c>
      <c r="E598" s="7">
        <v>5</v>
      </c>
      <c r="F598" s="10">
        <v>5.0999999999999996</v>
      </c>
      <c r="G598" s="9">
        <v>21.06</v>
      </c>
      <c r="H598" s="9">
        <v>149.9</v>
      </c>
      <c r="I598" s="8">
        <v>0.06</v>
      </c>
      <c r="J598" s="7">
        <v>20</v>
      </c>
      <c r="K598" s="10"/>
      <c r="L598" s="10"/>
      <c r="M598" s="7">
        <v>14</v>
      </c>
      <c r="N598" s="7">
        <v>64</v>
      </c>
      <c r="O598" s="7">
        <v>24</v>
      </c>
      <c r="P598" s="7">
        <v>1</v>
      </c>
    </row>
    <row r="599" spans="1:16" ht="11.1" customHeight="1" x14ac:dyDescent="0.2">
      <c r="A599" s="13" t="s">
        <v>39</v>
      </c>
      <c r="B599" s="13"/>
      <c r="C599" s="13"/>
      <c r="D599" s="13"/>
      <c r="E599" s="7">
        <v>5</v>
      </c>
      <c r="F599" s="10">
        <v>5.0999999999999996</v>
      </c>
      <c r="G599" s="9">
        <v>21.1</v>
      </c>
      <c r="H599" s="9">
        <v>149.9</v>
      </c>
      <c r="I599" s="8">
        <v>0.06</v>
      </c>
      <c r="J599" s="7">
        <v>20</v>
      </c>
      <c r="K599" s="10"/>
      <c r="L599" s="10"/>
      <c r="M599" s="7">
        <v>14</v>
      </c>
      <c r="N599" s="7">
        <v>64</v>
      </c>
      <c r="O599" s="7">
        <v>24</v>
      </c>
      <c r="P599" s="7">
        <v>1</v>
      </c>
    </row>
    <row r="600" spans="1:16" ht="11.1" customHeight="1" x14ac:dyDescent="0.2">
      <c r="A600" s="14" t="s">
        <v>40</v>
      </c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</row>
    <row r="601" spans="1:16" ht="11.1" customHeight="1" x14ac:dyDescent="0.2">
      <c r="A601" s="7">
        <v>8</v>
      </c>
      <c r="B601" s="12" t="s">
        <v>68</v>
      </c>
      <c r="C601" s="12"/>
      <c r="D601" s="7">
        <v>110</v>
      </c>
      <c r="E601" s="8">
        <v>0.77</v>
      </c>
      <c r="F601" s="8">
        <v>0.11</v>
      </c>
      <c r="G601" s="8">
        <v>2.09</v>
      </c>
      <c r="H601" s="9">
        <v>13.2</v>
      </c>
      <c r="I601" s="8">
        <v>0.11</v>
      </c>
      <c r="J601" s="7">
        <v>11</v>
      </c>
      <c r="K601" s="10"/>
      <c r="L601" s="8">
        <v>0.22</v>
      </c>
      <c r="M601" s="9">
        <v>25.3</v>
      </c>
      <c r="N601" s="9">
        <v>46.2</v>
      </c>
      <c r="O601" s="9">
        <v>15.4</v>
      </c>
      <c r="P601" s="8">
        <v>0.66</v>
      </c>
    </row>
    <row r="602" spans="1:16" ht="21.95" customHeight="1" x14ac:dyDescent="0.2">
      <c r="A602" s="8">
        <v>96.02</v>
      </c>
      <c r="B602" s="12" t="s">
        <v>157</v>
      </c>
      <c r="C602" s="12"/>
      <c r="D602" s="10" t="s">
        <v>43</v>
      </c>
      <c r="E602" s="8">
        <v>3.93</v>
      </c>
      <c r="F602" s="8">
        <v>3.61</v>
      </c>
      <c r="G602" s="8">
        <v>33.69</v>
      </c>
      <c r="H602" s="8">
        <v>153.86000000000001</v>
      </c>
      <c r="I602" s="8">
        <v>0.06</v>
      </c>
      <c r="J602" s="8">
        <v>5.91</v>
      </c>
      <c r="K602" s="10"/>
      <c r="L602" s="10"/>
      <c r="M602" s="8">
        <v>20.53</v>
      </c>
      <c r="N602" s="8">
        <v>39.82</v>
      </c>
      <c r="O602" s="8">
        <v>16.989999999999998</v>
      </c>
      <c r="P602" s="8">
        <v>0.65</v>
      </c>
    </row>
    <row r="603" spans="1:16" ht="21.95" customHeight="1" x14ac:dyDescent="0.2">
      <c r="A603" s="7">
        <v>268</v>
      </c>
      <c r="B603" s="12" t="s">
        <v>54</v>
      </c>
      <c r="C603" s="12"/>
      <c r="D603" s="7">
        <v>110</v>
      </c>
      <c r="E603" s="8">
        <v>12.98</v>
      </c>
      <c r="F603" s="8">
        <v>33.549999999999997</v>
      </c>
      <c r="G603" s="8">
        <v>13.31</v>
      </c>
      <c r="H603" s="9">
        <v>408.1</v>
      </c>
      <c r="I603" s="10"/>
      <c r="J603" s="10"/>
      <c r="K603" s="10"/>
      <c r="L603" s="10"/>
      <c r="M603" s="7">
        <v>7</v>
      </c>
      <c r="N603" s="10"/>
      <c r="O603" s="7">
        <v>18</v>
      </c>
      <c r="P603" s="8">
        <v>0.88</v>
      </c>
    </row>
    <row r="604" spans="1:16" ht="21.95" customHeight="1" x14ac:dyDescent="0.2">
      <c r="A604" s="7">
        <v>309</v>
      </c>
      <c r="B604" s="12" t="s">
        <v>55</v>
      </c>
      <c r="C604" s="12"/>
      <c r="D604" s="7">
        <v>200</v>
      </c>
      <c r="E604" s="8">
        <v>7.28</v>
      </c>
      <c r="F604" s="8">
        <v>7.72</v>
      </c>
      <c r="G604" s="8">
        <v>40.630000000000003</v>
      </c>
      <c r="H604" s="8">
        <v>260.95</v>
      </c>
      <c r="I604" s="10"/>
      <c r="J604" s="10"/>
      <c r="K604" s="10"/>
      <c r="L604" s="10"/>
      <c r="M604" s="10"/>
      <c r="N604" s="8">
        <v>41.75</v>
      </c>
      <c r="O604" s="10"/>
      <c r="P604" s="10"/>
    </row>
    <row r="605" spans="1:16" ht="11.1" customHeight="1" x14ac:dyDescent="0.2">
      <c r="A605" s="7">
        <v>326</v>
      </c>
      <c r="B605" s="12" t="s">
        <v>56</v>
      </c>
      <c r="C605" s="12"/>
      <c r="D605" s="7">
        <v>20</v>
      </c>
      <c r="E605" s="9">
        <v>0.2</v>
      </c>
      <c r="F605" s="9">
        <v>0.4</v>
      </c>
      <c r="G605" s="9">
        <v>1.6</v>
      </c>
      <c r="H605" s="8">
        <v>11.33</v>
      </c>
      <c r="I605" s="10"/>
      <c r="J605" s="8">
        <v>1.33</v>
      </c>
      <c r="K605" s="10"/>
      <c r="L605" s="8">
        <v>0.02</v>
      </c>
      <c r="M605" s="8">
        <v>8.33</v>
      </c>
      <c r="N605" s="8">
        <v>1.42</v>
      </c>
      <c r="O605" s="8">
        <v>1.22</v>
      </c>
      <c r="P605" s="8">
        <v>0.13</v>
      </c>
    </row>
    <row r="606" spans="1:16" ht="11.1" customHeight="1" x14ac:dyDescent="0.2">
      <c r="A606" s="8">
        <v>348.01</v>
      </c>
      <c r="B606" s="12" t="s">
        <v>106</v>
      </c>
      <c r="C606" s="12"/>
      <c r="D606" s="7">
        <v>200</v>
      </c>
      <c r="E606" s="9">
        <v>0.4</v>
      </c>
      <c r="F606" s="9">
        <v>0.1</v>
      </c>
      <c r="G606" s="9">
        <v>18.399999999999999</v>
      </c>
      <c r="H606" s="9">
        <v>122.2</v>
      </c>
      <c r="I606" s="10"/>
      <c r="J606" s="10"/>
      <c r="K606" s="10"/>
      <c r="L606" s="10"/>
      <c r="M606" s="7">
        <v>16</v>
      </c>
      <c r="N606" s="10"/>
      <c r="O606" s="7">
        <v>8</v>
      </c>
      <c r="P606" s="10"/>
    </row>
    <row r="607" spans="1:16" ht="11.1" customHeight="1" x14ac:dyDescent="0.2">
      <c r="A607" s="7">
        <v>6</v>
      </c>
      <c r="B607" s="12" t="s">
        <v>35</v>
      </c>
      <c r="C607" s="12"/>
      <c r="D607" s="7">
        <v>50</v>
      </c>
      <c r="E607" s="9">
        <v>3.5</v>
      </c>
      <c r="F607" s="9">
        <v>0.5</v>
      </c>
      <c r="G607" s="7">
        <v>23</v>
      </c>
      <c r="H607" s="7">
        <v>110</v>
      </c>
      <c r="I607" s="10"/>
      <c r="J607" s="10"/>
      <c r="K607" s="10"/>
      <c r="L607" s="10"/>
      <c r="M607" s="10"/>
      <c r="N607" s="10"/>
      <c r="O607" s="10"/>
      <c r="P607" s="9">
        <v>0.3</v>
      </c>
    </row>
    <row r="608" spans="1:16" ht="11.1" customHeight="1" x14ac:dyDescent="0.2">
      <c r="A608" s="7">
        <v>5</v>
      </c>
      <c r="B608" s="12" t="s">
        <v>34</v>
      </c>
      <c r="C608" s="12"/>
      <c r="D608" s="7">
        <v>70</v>
      </c>
      <c r="E608" s="9">
        <v>5.6</v>
      </c>
      <c r="F608" s="9">
        <v>0.7</v>
      </c>
      <c r="G608" s="9">
        <v>36.4</v>
      </c>
      <c r="H608" s="7">
        <v>168</v>
      </c>
      <c r="I608" s="8">
        <v>0.21</v>
      </c>
      <c r="J608" s="8">
        <v>0.14000000000000001</v>
      </c>
      <c r="K608" s="10"/>
      <c r="L608" s="10"/>
      <c r="M608" s="9">
        <v>39.200000000000003</v>
      </c>
      <c r="N608" s="10"/>
      <c r="O608" s="8">
        <v>25.62</v>
      </c>
      <c r="P608" s="8">
        <v>1.47</v>
      </c>
    </row>
    <row r="609" spans="1:16" ht="11.1" customHeight="1" x14ac:dyDescent="0.2">
      <c r="A609" s="13" t="s">
        <v>46</v>
      </c>
      <c r="B609" s="13"/>
      <c r="C609" s="13"/>
      <c r="D609" s="13"/>
      <c r="E609" s="8">
        <v>34.659999999999997</v>
      </c>
      <c r="F609" s="8">
        <v>36.69</v>
      </c>
      <c r="G609" s="8">
        <v>159.12</v>
      </c>
      <c r="H609" s="8">
        <v>1047.6400000000001</v>
      </c>
      <c r="I609" s="10"/>
      <c r="J609" s="8">
        <v>18.38</v>
      </c>
      <c r="K609" s="10"/>
      <c r="L609" s="8">
        <v>0.24</v>
      </c>
      <c r="M609" s="9">
        <v>142.4</v>
      </c>
      <c r="N609" s="7">
        <v>180</v>
      </c>
      <c r="O609" s="8">
        <v>69.69</v>
      </c>
      <c r="P609" s="7">
        <v>3</v>
      </c>
    </row>
    <row r="610" spans="1:16" ht="11.1" customHeight="1" x14ac:dyDescent="0.2">
      <c r="A610" s="14" t="s">
        <v>47</v>
      </c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</row>
    <row r="611" spans="1:16" ht="11.1" customHeight="1" x14ac:dyDescent="0.2">
      <c r="A611" s="7">
        <v>385</v>
      </c>
      <c r="B611" s="12" t="s">
        <v>48</v>
      </c>
      <c r="C611" s="12"/>
      <c r="D611" s="7">
        <v>200</v>
      </c>
      <c r="E611" s="9">
        <v>5.8</v>
      </c>
      <c r="F611" s="7">
        <v>5</v>
      </c>
      <c r="G611" s="9">
        <v>9.6</v>
      </c>
      <c r="H611" s="7">
        <v>107</v>
      </c>
      <c r="I611" s="10"/>
      <c r="J611" s="8">
        <v>2.74</v>
      </c>
      <c r="K611" s="10"/>
      <c r="L611" s="10"/>
      <c r="M611" s="10"/>
      <c r="N611" s="10"/>
      <c r="O611" s="10"/>
      <c r="P611" s="8">
        <v>0.22</v>
      </c>
    </row>
    <row r="612" spans="1:16" ht="11.1" customHeight="1" x14ac:dyDescent="0.2">
      <c r="A612" s="7">
        <v>687</v>
      </c>
      <c r="B612" s="12" t="s">
        <v>49</v>
      </c>
      <c r="C612" s="12"/>
      <c r="D612" s="7">
        <v>80</v>
      </c>
      <c r="E612" s="8">
        <v>10.130000000000001</v>
      </c>
      <c r="F612" s="8">
        <v>8.64</v>
      </c>
      <c r="G612" s="8">
        <v>34.61</v>
      </c>
      <c r="H612" s="8">
        <v>255.45</v>
      </c>
      <c r="I612" s="10"/>
      <c r="J612" s="8">
        <v>0.31</v>
      </c>
      <c r="K612" s="8">
        <v>5.41</v>
      </c>
      <c r="L612" s="8">
        <v>0.32</v>
      </c>
      <c r="M612" s="10"/>
      <c r="N612" s="8">
        <v>81.13</v>
      </c>
      <c r="O612" s="10"/>
      <c r="P612" s="8">
        <v>0.39</v>
      </c>
    </row>
    <row r="613" spans="1:16" ht="11.1" customHeight="1" x14ac:dyDescent="0.2">
      <c r="A613" s="7">
        <v>338</v>
      </c>
      <c r="B613" s="12" t="s">
        <v>50</v>
      </c>
      <c r="C613" s="12"/>
      <c r="D613" s="7">
        <v>1</v>
      </c>
      <c r="E613" s="10">
        <v>0.8</v>
      </c>
      <c r="F613" s="10">
        <v>0.8</v>
      </c>
      <c r="G613" s="10">
        <v>19.600000000000001</v>
      </c>
      <c r="H613" s="10">
        <v>93.6</v>
      </c>
      <c r="I613" s="10"/>
      <c r="J613" s="10"/>
      <c r="K613" s="10"/>
      <c r="L613" s="10"/>
      <c r="M613" s="10"/>
      <c r="N613" s="10"/>
      <c r="O613" s="10"/>
      <c r="P613" s="10"/>
    </row>
    <row r="614" spans="1:16" ht="11.1" customHeight="1" x14ac:dyDescent="0.2">
      <c r="A614" s="13" t="s">
        <v>51</v>
      </c>
      <c r="B614" s="13"/>
      <c r="C614" s="13"/>
      <c r="D614" s="13"/>
      <c r="E614" s="8">
        <v>15.93</v>
      </c>
      <c r="F614" s="8">
        <v>15.64</v>
      </c>
      <c r="G614" s="8">
        <v>64.209999999999994</v>
      </c>
      <c r="H614" s="8">
        <v>462.45</v>
      </c>
      <c r="I614" s="8">
        <v>0.09</v>
      </c>
      <c r="J614" s="10"/>
      <c r="K614" s="10"/>
      <c r="L614" s="8">
        <v>0.32</v>
      </c>
      <c r="M614" s="8">
        <v>276.14999999999998</v>
      </c>
      <c r="N614" s="10"/>
      <c r="O614" s="8">
        <v>13.53</v>
      </c>
      <c r="P614" s="10"/>
    </row>
    <row r="615" spans="1:16" ht="11.1" customHeight="1" x14ac:dyDescent="0.2">
      <c r="A615" s="14" t="s">
        <v>52</v>
      </c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</row>
    <row r="616" spans="1:16" ht="11.1" customHeight="1" x14ac:dyDescent="0.2">
      <c r="A616" s="7">
        <v>20</v>
      </c>
      <c r="B616" s="12" t="s">
        <v>119</v>
      </c>
      <c r="C616" s="12"/>
      <c r="D616" s="7">
        <v>110</v>
      </c>
      <c r="E616" s="8">
        <v>0.83</v>
      </c>
      <c r="F616" s="8">
        <v>6.62</v>
      </c>
      <c r="G616" s="8">
        <v>2.59</v>
      </c>
      <c r="H616" s="8">
        <v>73.260000000000005</v>
      </c>
      <c r="I616" s="8">
        <v>0.08</v>
      </c>
      <c r="J616" s="8">
        <v>16.03</v>
      </c>
      <c r="K616" s="10"/>
      <c r="L616" s="10"/>
      <c r="M616" s="8">
        <v>28.68</v>
      </c>
      <c r="N616" s="8">
        <v>51.51</v>
      </c>
      <c r="O616" s="8">
        <v>22.25</v>
      </c>
      <c r="P616" s="8">
        <v>0.88</v>
      </c>
    </row>
    <row r="617" spans="1:16" ht="11.1" customHeight="1" x14ac:dyDescent="0.2">
      <c r="A617" s="7">
        <v>234</v>
      </c>
      <c r="B617" s="12" t="s">
        <v>147</v>
      </c>
      <c r="C617" s="12"/>
      <c r="D617" s="7">
        <v>110</v>
      </c>
      <c r="E617" s="8">
        <v>18.690000000000001</v>
      </c>
      <c r="F617" s="8">
        <v>6.45</v>
      </c>
      <c r="G617" s="8">
        <v>8.81</v>
      </c>
      <c r="H617" s="8">
        <v>168.56</v>
      </c>
      <c r="I617" s="10"/>
      <c r="J617" s="8">
        <v>0.74</v>
      </c>
      <c r="K617" s="8">
        <v>18.05</v>
      </c>
      <c r="L617" s="10"/>
      <c r="M617" s="10"/>
      <c r="N617" s="8">
        <v>121.44</v>
      </c>
      <c r="O617" s="10"/>
      <c r="P617" s="10"/>
    </row>
    <row r="618" spans="1:16" ht="11.1" customHeight="1" x14ac:dyDescent="0.2">
      <c r="A618" s="10"/>
      <c r="B618" s="12" t="s">
        <v>173</v>
      </c>
      <c r="C618" s="12"/>
      <c r="D618" s="7">
        <v>200</v>
      </c>
      <c r="E618" s="8">
        <v>5.07</v>
      </c>
      <c r="F618" s="8">
        <v>9.52</v>
      </c>
      <c r="G618" s="9">
        <v>52.8</v>
      </c>
      <c r="H618" s="8">
        <v>316.79000000000002</v>
      </c>
      <c r="I618" s="8">
        <v>0.11</v>
      </c>
      <c r="J618" s="8">
        <v>3.63</v>
      </c>
      <c r="K618" s="10"/>
      <c r="L618" s="10"/>
      <c r="M618" s="8">
        <v>25.88</v>
      </c>
      <c r="N618" s="8">
        <v>67.87</v>
      </c>
      <c r="O618" s="10"/>
      <c r="P618" s="10"/>
    </row>
    <row r="619" spans="1:16" ht="11.1" customHeight="1" x14ac:dyDescent="0.2">
      <c r="A619" s="9">
        <v>377.1</v>
      </c>
      <c r="B619" s="12" t="s">
        <v>78</v>
      </c>
      <c r="C619" s="12"/>
      <c r="D619" s="10" t="s">
        <v>79</v>
      </c>
      <c r="E619" s="9">
        <v>0.1</v>
      </c>
      <c r="F619" s="10"/>
      <c r="G619" s="9">
        <v>9.1999999999999993</v>
      </c>
      <c r="H619" s="7">
        <v>37</v>
      </c>
      <c r="I619" s="10"/>
      <c r="J619" s="8">
        <v>2.83</v>
      </c>
      <c r="K619" s="10"/>
      <c r="L619" s="10"/>
      <c r="M619" s="9">
        <v>14.2</v>
      </c>
      <c r="N619" s="9">
        <v>4.4000000000000004</v>
      </c>
      <c r="O619" s="9">
        <v>2.4</v>
      </c>
      <c r="P619" s="8">
        <v>0.36</v>
      </c>
    </row>
    <row r="620" spans="1:16" ht="11.1" customHeight="1" x14ac:dyDescent="0.2">
      <c r="A620" s="7">
        <v>5</v>
      </c>
      <c r="B620" s="12" t="s">
        <v>34</v>
      </c>
      <c r="C620" s="12"/>
      <c r="D620" s="7">
        <v>80</v>
      </c>
      <c r="E620" s="9">
        <v>6.4</v>
      </c>
      <c r="F620" s="9">
        <v>0.8</v>
      </c>
      <c r="G620" s="9">
        <v>41.6</v>
      </c>
      <c r="H620" s="7">
        <v>192</v>
      </c>
      <c r="I620" s="8">
        <v>0.24</v>
      </c>
      <c r="J620" s="8">
        <v>0.16</v>
      </c>
      <c r="K620" s="10"/>
      <c r="L620" s="10"/>
      <c r="M620" s="9">
        <v>44.8</v>
      </c>
      <c r="N620" s="10"/>
      <c r="O620" s="8">
        <v>29.28</v>
      </c>
      <c r="P620" s="8">
        <v>1.68</v>
      </c>
    </row>
    <row r="621" spans="1:16" ht="11.1" customHeight="1" x14ac:dyDescent="0.2">
      <c r="A621" s="7">
        <v>6</v>
      </c>
      <c r="B621" s="12" t="s">
        <v>35</v>
      </c>
      <c r="C621" s="12"/>
      <c r="D621" s="7">
        <v>40</v>
      </c>
      <c r="E621" s="9">
        <v>2.8</v>
      </c>
      <c r="F621" s="9">
        <v>0.4</v>
      </c>
      <c r="G621" s="9">
        <v>18.399999999999999</v>
      </c>
      <c r="H621" s="7">
        <v>88</v>
      </c>
      <c r="I621" s="10"/>
      <c r="J621" s="10"/>
      <c r="K621" s="10"/>
      <c r="L621" s="10"/>
      <c r="M621" s="10"/>
      <c r="N621" s="10"/>
      <c r="O621" s="10"/>
      <c r="P621" s="8">
        <v>0.24</v>
      </c>
    </row>
    <row r="622" spans="1:16" ht="11.1" customHeight="1" x14ac:dyDescent="0.2">
      <c r="A622" s="13" t="s">
        <v>58</v>
      </c>
      <c r="B622" s="13"/>
      <c r="C622" s="13"/>
      <c r="D622" s="13"/>
      <c r="E622" s="8">
        <v>19.89</v>
      </c>
      <c r="F622" s="8">
        <v>20.79</v>
      </c>
      <c r="G622" s="9">
        <v>85.4</v>
      </c>
      <c r="H622" s="8">
        <v>615.61</v>
      </c>
      <c r="I622" s="10"/>
      <c r="J622" s="10"/>
      <c r="K622" s="8">
        <v>18.05</v>
      </c>
      <c r="L622" s="10"/>
      <c r="M622" s="8">
        <v>145.19</v>
      </c>
      <c r="N622" s="10"/>
      <c r="O622" s="8">
        <v>55.61</v>
      </c>
      <c r="P622" s="10"/>
    </row>
    <row r="623" spans="1:16" ht="11.1" customHeight="1" x14ac:dyDescent="0.2">
      <c r="A623" s="14" t="s">
        <v>59</v>
      </c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</row>
    <row r="624" spans="1:16" ht="11.1" customHeight="1" x14ac:dyDescent="0.2">
      <c r="A624" s="7">
        <v>386</v>
      </c>
      <c r="B624" s="12" t="s">
        <v>80</v>
      </c>
      <c r="C624" s="12"/>
      <c r="D624" s="7">
        <v>200</v>
      </c>
      <c r="E624" s="9">
        <v>8.1999999999999993</v>
      </c>
      <c r="F624" s="7">
        <v>3</v>
      </c>
      <c r="G624" s="9">
        <v>11.8</v>
      </c>
      <c r="H624" s="8">
        <v>111.24</v>
      </c>
      <c r="I624" s="8">
        <v>0.08</v>
      </c>
      <c r="J624" s="9">
        <v>1.4</v>
      </c>
      <c r="K624" s="7">
        <v>40</v>
      </c>
      <c r="L624" s="10"/>
      <c r="M624" s="7">
        <v>240</v>
      </c>
      <c r="N624" s="7">
        <v>180</v>
      </c>
      <c r="O624" s="7">
        <v>28</v>
      </c>
      <c r="P624" s="9">
        <v>0.2</v>
      </c>
    </row>
    <row r="625" spans="1:16" ht="11.1" customHeight="1" x14ac:dyDescent="0.2">
      <c r="A625" s="10"/>
      <c r="B625" s="12" t="s">
        <v>121</v>
      </c>
      <c r="C625" s="12"/>
      <c r="D625" s="7">
        <v>30</v>
      </c>
      <c r="E625" s="8">
        <v>2.25</v>
      </c>
      <c r="F625" s="8">
        <v>2.94</v>
      </c>
      <c r="G625" s="8">
        <v>23.01</v>
      </c>
      <c r="H625" s="8">
        <v>126.68</v>
      </c>
      <c r="I625" s="10"/>
      <c r="J625" s="10"/>
      <c r="K625" s="10"/>
      <c r="L625" s="10"/>
      <c r="M625" s="10"/>
      <c r="N625" s="10"/>
      <c r="O625" s="10"/>
      <c r="P625" s="10"/>
    </row>
    <row r="626" spans="1:16" ht="11.1" customHeight="1" x14ac:dyDescent="0.2">
      <c r="A626" s="13" t="s">
        <v>62</v>
      </c>
      <c r="B626" s="13"/>
      <c r="C626" s="13"/>
      <c r="D626" s="13"/>
      <c r="E626" s="8">
        <v>5.45</v>
      </c>
      <c r="F626" s="8">
        <v>5.94</v>
      </c>
      <c r="G626" s="8">
        <v>21.81</v>
      </c>
      <c r="H626" s="8">
        <v>157.91999999999999</v>
      </c>
      <c r="I626" s="10"/>
      <c r="J626" s="9">
        <v>1.4</v>
      </c>
      <c r="K626" s="7">
        <v>40</v>
      </c>
      <c r="L626" s="10"/>
      <c r="M626" s="7">
        <v>240</v>
      </c>
      <c r="N626" s="10"/>
      <c r="O626" s="7">
        <v>28</v>
      </c>
      <c r="P626" s="10"/>
    </row>
    <row r="627" spans="1:16" s="1" customFormat="1" ht="11.1" customHeight="1" x14ac:dyDescent="0.2">
      <c r="A627" s="13" t="s">
        <v>63</v>
      </c>
      <c r="B627" s="13"/>
      <c r="C627" s="13"/>
      <c r="D627" s="13"/>
      <c r="E627" s="8">
        <f>E626+E622+E614+E609+E599+E596</f>
        <v>102.13999999999999</v>
      </c>
      <c r="F627" s="8">
        <f t="shared" ref="F627:H627" si="13">F626+F622+F614+F609+F599+F596</f>
        <v>104.57</v>
      </c>
      <c r="G627" s="8">
        <f t="shared" si="13"/>
        <v>441.95000000000005</v>
      </c>
      <c r="H627" s="8">
        <f t="shared" si="13"/>
        <v>3059.75</v>
      </c>
      <c r="I627" s="10"/>
      <c r="J627" s="8">
        <v>67.650000000000006</v>
      </c>
      <c r="K627" s="8">
        <v>173.46</v>
      </c>
      <c r="L627" s="8">
        <v>0.56000000000000005</v>
      </c>
      <c r="M627" s="7">
        <v>23</v>
      </c>
      <c r="N627" s="8">
        <v>869.14</v>
      </c>
      <c r="O627" s="7">
        <v>26</v>
      </c>
      <c r="P627" s="9">
        <v>10.7</v>
      </c>
    </row>
    <row r="628" spans="1:16" ht="11.1" customHeight="1" x14ac:dyDescent="0.2">
      <c r="K628" s="16" t="s">
        <v>206</v>
      </c>
      <c r="L628" s="16"/>
      <c r="M628" s="16"/>
      <c r="N628" s="16"/>
      <c r="O628" s="16"/>
      <c r="P628" s="16"/>
    </row>
    <row r="629" spans="1:16" ht="11.1" customHeight="1" x14ac:dyDescent="0.2">
      <c r="A629" s="17" t="s">
        <v>174</v>
      </c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</row>
    <row r="630" spans="1:16" ht="11.1" customHeight="1" x14ac:dyDescent="0.2">
      <c r="A630" s="3" t="s">
        <v>1</v>
      </c>
      <c r="E630" s="4" t="s">
        <v>2</v>
      </c>
      <c r="F630" s="18" t="s">
        <v>3</v>
      </c>
      <c r="G630" s="19"/>
      <c r="H630" s="19"/>
      <c r="I630" s="20" t="s">
        <v>4</v>
      </c>
      <c r="J630" s="20"/>
      <c r="K630" s="21" t="s">
        <v>5</v>
      </c>
      <c r="L630" s="21"/>
      <c r="M630" s="21"/>
      <c r="N630" s="21"/>
      <c r="O630" s="21"/>
      <c r="P630" s="21"/>
    </row>
    <row r="631" spans="1:16" ht="11.1" customHeight="1" x14ac:dyDescent="0.2">
      <c r="D631" s="20" t="s">
        <v>6</v>
      </c>
      <c r="E631" s="20"/>
      <c r="F631" s="1" t="s">
        <v>175</v>
      </c>
      <c r="I631" s="20" t="s">
        <v>8</v>
      </c>
      <c r="J631" s="20"/>
      <c r="K631" s="18" t="s">
        <v>9</v>
      </c>
      <c r="L631" s="18"/>
      <c r="M631" s="18"/>
      <c r="N631" s="18"/>
      <c r="O631" s="18"/>
      <c r="P631" s="18"/>
    </row>
    <row r="632" spans="1:16" ht="21.95" customHeight="1" x14ac:dyDescent="0.2">
      <c r="A632" s="22" t="s">
        <v>10</v>
      </c>
      <c r="B632" s="22" t="s">
        <v>11</v>
      </c>
      <c r="C632" s="22"/>
      <c r="D632" s="22" t="s">
        <v>12</v>
      </c>
      <c r="E632" s="26" t="s">
        <v>13</v>
      </c>
      <c r="F632" s="26"/>
      <c r="G632" s="26"/>
      <c r="H632" s="22" t="s">
        <v>14</v>
      </c>
      <c r="I632" s="26" t="s">
        <v>15</v>
      </c>
      <c r="J632" s="26"/>
      <c r="K632" s="26"/>
      <c r="L632" s="26"/>
      <c r="M632" s="26" t="s">
        <v>16</v>
      </c>
      <c r="N632" s="26"/>
      <c r="O632" s="26"/>
      <c r="P632" s="26"/>
    </row>
    <row r="633" spans="1:16" ht="21.95" customHeight="1" x14ac:dyDescent="0.2">
      <c r="A633" s="23"/>
      <c r="B633" s="24"/>
      <c r="C633" s="25"/>
      <c r="D633" s="23"/>
      <c r="E633" s="5" t="s">
        <v>17</v>
      </c>
      <c r="F633" s="5" t="s">
        <v>18</v>
      </c>
      <c r="G633" s="5" t="s">
        <v>19</v>
      </c>
      <c r="H633" s="23"/>
      <c r="I633" s="5" t="s">
        <v>20</v>
      </c>
      <c r="J633" s="5" t="s">
        <v>21</v>
      </c>
      <c r="K633" s="5" t="s">
        <v>22</v>
      </c>
      <c r="L633" s="5" t="s">
        <v>23</v>
      </c>
      <c r="M633" s="5" t="s">
        <v>24</v>
      </c>
      <c r="N633" s="5" t="s">
        <v>25</v>
      </c>
      <c r="O633" s="5" t="s">
        <v>26</v>
      </c>
      <c r="P633" s="5" t="s">
        <v>27</v>
      </c>
    </row>
    <row r="634" spans="1:16" ht="11.1" customHeight="1" x14ac:dyDescent="0.2">
      <c r="A634" s="6">
        <v>1</v>
      </c>
      <c r="B634" s="15">
        <v>2</v>
      </c>
      <c r="C634" s="15"/>
      <c r="D634" s="6">
        <v>3</v>
      </c>
      <c r="E634" s="6">
        <v>4</v>
      </c>
      <c r="F634" s="6">
        <v>5</v>
      </c>
      <c r="G634" s="6">
        <v>6</v>
      </c>
      <c r="H634" s="6">
        <v>7</v>
      </c>
      <c r="I634" s="6">
        <v>8</v>
      </c>
      <c r="J634" s="6">
        <v>9</v>
      </c>
      <c r="K634" s="6">
        <v>10</v>
      </c>
      <c r="L634" s="6">
        <v>11</v>
      </c>
      <c r="M634" s="6">
        <v>12</v>
      </c>
      <c r="N634" s="6">
        <v>13</v>
      </c>
      <c r="O634" s="6">
        <v>14</v>
      </c>
      <c r="P634" s="6">
        <v>15</v>
      </c>
    </row>
    <row r="635" spans="1:16" ht="11.1" customHeight="1" x14ac:dyDescent="0.2">
      <c r="A635" s="14" t="s">
        <v>28</v>
      </c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</row>
    <row r="636" spans="1:16" ht="11.1" customHeight="1" x14ac:dyDescent="0.2">
      <c r="A636" s="8">
        <v>7.12</v>
      </c>
      <c r="B636" s="12" t="s">
        <v>176</v>
      </c>
      <c r="C636" s="12"/>
      <c r="D636" s="10" t="s">
        <v>177</v>
      </c>
      <c r="E636" s="8">
        <v>5.04</v>
      </c>
      <c r="F636" s="9">
        <v>7.5</v>
      </c>
      <c r="G636" s="8">
        <v>13.37</v>
      </c>
      <c r="H636" s="9">
        <v>141.30000000000001</v>
      </c>
      <c r="I636" s="8">
        <v>0.05</v>
      </c>
      <c r="J636" s="8">
        <v>0.06</v>
      </c>
      <c r="K636" s="9">
        <v>56.7</v>
      </c>
      <c r="L636" s="10"/>
      <c r="M636" s="8">
        <v>125.51</v>
      </c>
      <c r="N636" s="8">
        <v>86.69</v>
      </c>
      <c r="O636" s="8">
        <v>8.51</v>
      </c>
      <c r="P636" s="8">
        <v>0.45</v>
      </c>
    </row>
    <row r="637" spans="1:16" ht="21.95" customHeight="1" x14ac:dyDescent="0.2">
      <c r="A637" s="8">
        <v>174.02</v>
      </c>
      <c r="B637" s="12" t="s">
        <v>143</v>
      </c>
      <c r="C637" s="12"/>
      <c r="D637" s="10" t="s">
        <v>178</v>
      </c>
      <c r="E637" s="8">
        <v>7.43</v>
      </c>
      <c r="F637" s="8">
        <v>13.43</v>
      </c>
      <c r="G637" s="8">
        <v>53.18</v>
      </c>
      <c r="H637" s="7">
        <v>364</v>
      </c>
      <c r="I637" s="8">
        <v>0.05</v>
      </c>
      <c r="J637" s="8">
        <v>0.17</v>
      </c>
      <c r="K637" s="8">
        <v>8.16</v>
      </c>
      <c r="L637" s="10"/>
      <c r="M637" s="8">
        <v>19.45</v>
      </c>
      <c r="N637" s="9">
        <v>23.4</v>
      </c>
      <c r="O637" s="8">
        <v>5.41</v>
      </c>
      <c r="P637" s="9">
        <v>0.1</v>
      </c>
    </row>
    <row r="638" spans="1:16" ht="11.1" customHeight="1" x14ac:dyDescent="0.2">
      <c r="A638" s="9">
        <v>382.1</v>
      </c>
      <c r="B638" s="12" t="s">
        <v>67</v>
      </c>
      <c r="C638" s="12"/>
      <c r="D638" s="7">
        <v>200</v>
      </c>
      <c r="E638" s="8">
        <v>4.08</v>
      </c>
      <c r="F638" s="8">
        <v>3.54</v>
      </c>
      <c r="G638" s="9">
        <v>11.8</v>
      </c>
      <c r="H638" s="9">
        <v>118.6</v>
      </c>
      <c r="I638" s="10"/>
      <c r="J638" s="10"/>
      <c r="K638" s="10"/>
      <c r="L638" s="10"/>
      <c r="M638" s="10"/>
      <c r="N638" s="10"/>
      <c r="O638" s="10"/>
      <c r="P638" s="9">
        <v>1.1000000000000001</v>
      </c>
    </row>
    <row r="639" spans="1:16" ht="11.1" customHeight="1" x14ac:dyDescent="0.2">
      <c r="A639" s="7">
        <v>5</v>
      </c>
      <c r="B639" s="12" t="s">
        <v>34</v>
      </c>
      <c r="C639" s="12"/>
      <c r="D639" s="7">
        <v>20</v>
      </c>
      <c r="E639" s="9">
        <v>1.6</v>
      </c>
      <c r="F639" s="9">
        <v>0.2</v>
      </c>
      <c r="G639" s="9">
        <v>10.4</v>
      </c>
      <c r="H639" s="7">
        <v>48</v>
      </c>
      <c r="I639" s="8">
        <v>0.06</v>
      </c>
      <c r="J639" s="8">
        <v>0.04</v>
      </c>
      <c r="K639" s="10"/>
      <c r="L639" s="10"/>
      <c r="M639" s="9">
        <v>11.2</v>
      </c>
      <c r="N639" s="10"/>
      <c r="O639" s="8">
        <v>7.32</v>
      </c>
      <c r="P639" s="8">
        <v>0.42</v>
      </c>
    </row>
    <row r="640" spans="1:16" ht="11.1" customHeight="1" x14ac:dyDescent="0.2">
      <c r="A640" s="7">
        <v>6</v>
      </c>
      <c r="B640" s="12" t="s">
        <v>35</v>
      </c>
      <c r="C640" s="12"/>
      <c r="D640" s="7">
        <v>20</v>
      </c>
      <c r="E640" s="9">
        <v>1.4</v>
      </c>
      <c r="F640" s="9">
        <v>0.2</v>
      </c>
      <c r="G640" s="9">
        <v>9.1999999999999993</v>
      </c>
      <c r="H640" s="7">
        <v>44</v>
      </c>
      <c r="I640" s="10"/>
      <c r="J640" s="10"/>
      <c r="K640" s="10"/>
      <c r="L640" s="10"/>
      <c r="M640" s="10"/>
      <c r="N640" s="10"/>
      <c r="O640" s="10"/>
      <c r="P640" s="8">
        <v>0.12</v>
      </c>
    </row>
    <row r="641" spans="1:16" ht="11.1" customHeight="1" x14ac:dyDescent="0.2">
      <c r="A641" s="13" t="s">
        <v>36</v>
      </c>
      <c r="B641" s="13"/>
      <c r="C641" s="13"/>
      <c r="D641" s="13"/>
      <c r="E641" s="8">
        <v>19.850000000000001</v>
      </c>
      <c r="F641" s="8">
        <v>20.87</v>
      </c>
      <c r="G641" s="8">
        <v>87.95</v>
      </c>
      <c r="H641" s="9">
        <v>615.9</v>
      </c>
      <c r="I641" s="10"/>
      <c r="J641" s="10"/>
      <c r="K641" s="8">
        <v>64.86</v>
      </c>
      <c r="L641" s="10"/>
      <c r="M641" s="8">
        <v>271.76</v>
      </c>
      <c r="N641" s="10"/>
      <c r="O641" s="8">
        <v>22.08</v>
      </c>
      <c r="P641" s="10"/>
    </row>
    <row r="642" spans="1:16" ht="11.1" customHeight="1" x14ac:dyDescent="0.2">
      <c r="A642" s="14" t="s">
        <v>37</v>
      </c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</row>
    <row r="643" spans="1:16" ht="11.1" customHeight="1" x14ac:dyDescent="0.2">
      <c r="A643" s="7">
        <v>389</v>
      </c>
      <c r="B643" s="12" t="s">
        <v>38</v>
      </c>
      <c r="C643" s="12"/>
      <c r="D643" s="7">
        <v>200</v>
      </c>
      <c r="E643" s="7">
        <v>5</v>
      </c>
      <c r="F643" s="10">
        <v>5.0999999999999996</v>
      </c>
      <c r="G643" s="9">
        <v>21.06</v>
      </c>
      <c r="H643" s="9">
        <v>149.9</v>
      </c>
      <c r="I643" s="8">
        <v>0.06</v>
      </c>
      <c r="J643" s="7">
        <v>20</v>
      </c>
      <c r="K643" s="10"/>
      <c r="L643" s="10"/>
      <c r="M643" s="7">
        <v>14</v>
      </c>
      <c r="N643" s="7">
        <v>64</v>
      </c>
      <c r="O643" s="7">
        <v>24</v>
      </c>
      <c r="P643" s="7">
        <v>1</v>
      </c>
    </row>
    <row r="644" spans="1:16" ht="11.1" customHeight="1" x14ac:dyDescent="0.2">
      <c r="A644" s="13" t="s">
        <v>39</v>
      </c>
      <c r="B644" s="13"/>
      <c r="C644" s="13"/>
      <c r="D644" s="13"/>
      <c r="E644" s="7">
        <v>5</v>
      </c>
      <c r="F644" s="10">
        <v>5.0999999999999996</v>
      </c>
      <c r="G644" s="9">
        <v>21.06</v>
      </c>
      <c r="H644" s="9">
        <v>149.9</v>
      </c>
      <c r="I644" s="8">
        <v>0.06</v>
      </c>
      <c r="J644" s="7">
        <v>20</v>
      </c>
      <c r="K644" s="10"/>
      <c r="L644" s="10"/>
      <c r="M644" s="7">
        <v>14</v>
      </c>
      <c r="N644" s="7">
        <v>64</v>
      </c>
      <c r="O644" s="7">
        <v>24</v>
      </c>
      <c r="P644" s="7">
        <v>1</v>
      </c>
    </row>
    <row r="645" spans="1:16" ht="11.1" customHeight="1" x14ac:dyDescent="0.2">
      <c r="A645" s="14" t="s">
        <v>40</v>
      </c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</row>
    <row r="646" spans="1:16" ht="11.1" customHeight="1" x14ac:dyDescent="0.2">
      <c r="A646" s="7">
        <v>9</v>
      </c>
      <c r="B646" s="12" t="s">
        <v>41</v>
      </c>
      <c r="C646" s="12"/>
      <c r="D646" s="7">
        <v>110</v>
      </c>
      <c r="E646" s="8">
        <v>1.21</v>
      </c>
      <c r="F646" s="8">
        <v>0.22</v>
      </c>
      <c r="G646" s="8">
        <v>4.18</v>
      </c>
      <c r="H646" s="9">
        <v>24.2</v>
      </c>
      <c r="I646" s="10"/>
      <c r="J646" s="7">
        <v>28</v>
      </c>
      <c r="K646" s="10"/>
      <c r="L646" s="10"/>
      <c r="M646" s="7">
        <v>15</v>
      </c>
      <c r="N646" s="7">
        <v>29</v>
      </c>
      <c r="O646" s="7">
        <v>22</v>
      </c>
      <c r="P646" s="7">
        <v>1</v>
      </c>
    </row>
    <row r="647" spans="1:16" ht="11.1" customHeight="1" x14ac:dyDescent="0.2">
      <c r="A647" s="7">
        <v>102</v>
      </c>
      <c r="B647" s="12" t="s">
        <v>115</v>
      </c>
      <c r="C647" s="12"/>
      <c r="D647" s="7">
        <v>270</v>
      </c>
      <c r="E647" s="8">
        <v>4.75</v>
      </c>
      <c r="F647" s="8">
        <v>7.77</v>
      </c>
      <c r="G647" s="8">
        <v>57.13</v>
      </c>
      <c r="H647" s="8">
        <v>186.63</v>
      </c>
      <c r="I647" s="10"/>
      <c r="J647" s="8">
        <v>1.94</v>
      </c>
      <c r="K647" s="10"/>
      <c r="L647" s="10"/>
      <c r="M647" s="10"/>
      <c r="N647" s="8">
        <v>76.14</v>
      </c>
      <c r="O647" s="10"/>
      <c r="P647" s="8">
        <v>1.75</v>
      </c>
    </row>
    <row r="648" spans="1:16" ht="11.1" customHeight="1" x14ac:dyDescent="0.2">
      <c r="A648" s="7">
        <v>637</v>
      </c>
      <c r="B648" s="12" t="s">
        <v>105</v>
      </c>
      <c r="C648" s="12"/>
      <c r="D648" s="7">
        <v>200</v>
      </c>
      <c r="E648" s="8">
        <v>15.44</v>
      </c>
      <c r="F648" s="8">
        <v>8.36</v>
      </c>
      <c r="G648" s="8">
        <v>4.38</v>
      </c>
      <c r="H648" s="8">
        <v>157.36000000000001</v>
      </c>
      <c r="I648" s="10"/>
      <c r="J648" s="7">
        <v>1</v>
      </c>
      <c r="K648" s="10"/>
      <c r="L648" s="10"/>
      <c r="M648" s="7">
        <v>27</v>
      </c>
      <c r="N648" s="7">
        <v>183</v>
      </c>
      <c r="O648" s="7">
        <v>29</v>
      </c>
      <c r="P648" s="7">
        <v>3</v>
      </c>
    </row>
    <row r="649" spans="1:16" ht="11.1" customHeight="1" x14ac:dyDescent="0.2">
      <c r="A649" s="7">
        <v>389</v>
      </c>
      <c r="B649" s="12" t="s">
        <v>38</v>
      </c>
      <c r="C649" s="12"/>
      <c r="D649" s="7">
        <v>200</v>
      </c>
      <c r="E649" s="7">
        <v>1</v>
      </c>
      <c r="F649" s="10"/>
      <c r="G649" s="9">
        <v>20.2</v>
      </c>
      <c r="H649" s="9">
        <v>84.8</v>
      </c>
      <c r="I649" s="8">
        <v>0.06</v>
      </c>
      <c r="J649" s="7">
        <v>20</v>
      </c>
      <c r="K649" s="10"/>
      <c r="L649" s="10"/>
      <c r="M649" s="7">
        <v>14</v>
      </c>
      <c r="N649" s="7">
        <v>64</v>
      </c>
      <c r="O649" s="7">
        <v>24</v>
      </c>
      <c r="P649" s="7">
        <v>1</v>
      </c>
    </row>
    <row r="650" spans="1:16" ht="11.1" customHeight="1" x14ac:dyDescent="0.2">
      <c r="A650" s="7">
        <v>6</v>
      </c>
      <c r="B650" s="12" t="s">
        <v>35</v>
      </c>
      <c r="C650" s="12"/>
      <c r="D650" s="7">
        <v>50</v>
      </c>
      <c r="E650" s="9">
        <v>3.5</v>
      </c>
      <c r="F650" s="9">
        <v>0.5</v>
      </c>
      <c r="G650" s="7">
        <v>23</v>
      </c>
      <c r="H650" s="7">
        <v>110</v>
      </c>
      <c r="I650" s="10"/>
      <c r="J650" s="10"/>
      <c r="K650" s="10"/>
      <c r="L650" s="10"/>
      <c r="M650" s="10"/>
      <c r="N650" s="10"/>
      <c r="O650" s="10"/>
      <c r="P650" s="9">
        <v>0.3</v>
      </c>
    </row>
    <row r="651" spans="1:16" ht="11.1" customHeight="1" x14ac:dyDescent="0.2">
      <c r="A651" s="7">
        <v>5</v>
      </c>
      <c r="B651" s="12" t="s">
        <v>34</v>
      </c>
      <c r="C651" s="12"/>
      <c r="D651" s="7">
        <v>70</v>
      </c>
      <c r="E651" s="9">
        <v>5.6</v>
      </c>
      <c r="F651" s="9">
        <v>0.7</v>
      </c>
      <c r="G651" s="9">
        <v>36.4</v>
      </c>
      <c r="H651" s="7">
        <v>168</v>
      </c>
      <c r="I651" s="8">
        <v>0.21</v>
      </c>
      <c r="J651" s="8">
        <v>0.14000000000000001</v>
      </c>
      <c r="K651" s="10"/>
      <c r="L651" s="10"/>
      <c r="M651" s="9">
        <v>39.200000000000003</v>
      </c>
      <c r="N651" s="10"/>
      <c r="O651" s="8">
        <v>25.62</v>
      </c>
      <c r="P651" s="8">
        <v>1.47</v>
      </c>
    </row>
    <row r="652" spans="1:16" ht="11.1" customHeight="1" x14ac:dyDescent="0.2">
      <c r="A652" s="13" t="s">
        <v>46</v>
      </c>
      <c r="B652" s="13"/>
      <c r="C652" s="13"/>
      <c r="D652" s="13"/>
      <c r="E652" s="9">
        <v>35.5</v>
      </c>
      <c r="F652" s="8">
        <v>35.549999999999997</v>
      </c>
      <c r="G652" s="8">
        <v>145.29</v>
      </c>
      <c r="H652" s="8">
        <v>1030.99</v>
      </c>
      <c r="I652" s="10"/>
      <c r="J652" s="7">
        <v>29</v>
      </c>
      <c r="K652" s="10"/>
      <c r="L652" s="10"/>
      <c r="M652" s="7">
        <v>42</v>
      </c>
      <c r="N652" s="7">
        <v>212</v>
      </c>
      <c r="O652" s="9">
        <v>82.5</v>
      </c>
      <c r="P652" s="7">
        <v>4</v>
      </c>
    </row>
    <row r="653" spans="1:16" ht="11.1" customHeight="1" x14ac:dyDescent="0.2">
      <c r="A653" s="14" t="s">
        <v>47</v>
      </c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</row>
    <row r="654" spans="1:16" ht="11.1" customHeight="1" x14ac:dyDescent="0.2">
      <c r="A654" s="7">
        <v>385</v>
      </c>
      <c r="B654" s="12" t="s">
        <v>48</v>
      </c>
      <c r="C654" s="12"/>
      <c r="D654" s="7">
        <v>200</v>
      </c>
      <c r="E654" s="9">
        <v>5.8</v>
      </c>
      <c r="F654" s="7">
        <v>5</v>
      </c>
      <c r="G654" s="9">
        <v>9.6</v>
      </c>
      <c r="H654" s="7">
        <v>107</v>
      </c>
      <c r="I654" s="10"/>
      <c r="J654" s="8">
        <v>2.74</v>
      </c>
      <c r="K654" s="10"/>
      <c r="L654" s="10"/>
      <c r="M654" s="10"/>
      <c r="N654" s="10"/>
      <c r="O654" s="10"/>
      <c r="P654" s="8">
        <v>0.22</v>
      </c>
    </row>
    <row r="655" spans="1:16" ht="11.1" customHeight="1" x14ac:dyDescent="0.2">
      <c r="A655" s="8">
        <v>21.12</v>
      </c>
      <c r="B655" s="12" t="s">
        <v>74</v>
      </c>
      <c r="C655" s="12"/>
      <c r="D655" s="7">
        <v>80</v>
      </c>
      <c r="E655" s="8">
        <v>9.1199999999999992</v>
      </c>
      <c r="F655" s="8">
        <v>16.16</v>
      </c>
      <c r="G655" s="8">
        <v>42.72</v>
      </c>
      <c r="H655" s="7">
        <v>352</v>
      </c>
      <c r="I655" s="10"/>
      <c r="J655" s="8">
        <v>7.0000000000000007E-2</v>
      </c>
      <c r="K655" s="8">
        <v>36.29</v>
      </c>
      <c r="L655" s="10"/>
      <c r="M655" s="10"/>
      <c r="N655" s="8">
        <v>96.23</v>
      </c>
      <c r="O655" s="10"/>
      <c r="P655" s="8">
        <v>0.96</v>
      </c>
    </row>
    <row r="656" spans="1:16" ht="11.1" customHeight="1" x14ac:dyDescent="0.2">
      <c r="A656" s="7">
        <v>338</v>
      </c>
      <c r="B656" s="12" t="s">
        <v>50</v>
      </c>
      <c r="C656" s="12"/>
      <c r="D656" s="7">
        <v>1</v>
      </c>
      <c r="E656" s="10">
        <v>0.8</v>
      </c>
      <c r="F656" s="10">
        <v>0.8</v>
      </c>
      <c r="G656" s="10">
        <v>19.600000000000001</v>
      </c>
      <c r="H656" s="10">
        <v>93.6</v>
      </c>
      <c r="I656" s="10"/>
      <c r="J656" s="10"/>
      <c r="K656" s="10"/>
      <c r="L656" s="10"/>
      <c r="M656" s="10"/>
      <c r="N656" s="10"/>
      <c r="O656" s="10"/>
      <c r="P656" s="10"/>
    </row>
    <row r="657" spans="1:16" ht="11.1" customHeight="1" x14ac:dyDescent="0.2">
      <c r="A657" s="13" t="s">
        <v>51</v>
      </c>
      <c r="B657" s="13"/>
      <c r="C657" s="13"/>
      <c r="D657" s="13"/>
      <c r="E657" s="8">
        <v>14.92</v>
      </c>
      <c r="F657" s="8">
        <v>16.16</v>
      </c>
      <c r="G657" s="8">
        <v>65.319999999999993</v>
      </c>
      <c r="H657" s="7">
        <v>459</v>
      </c>
      <c r="I657" s="8">
        <v>0.19</v>
      </c>
      <c r="J657" s="10"/>
      <c r="K657" s="10"/>
      <c r="L657" s="10"/>
      <c r="M657" s="8">
        <v>307.01</v>
      </c>
      <c r="N657" s="10"/>
      <c r="O657" s="8">
        <v>23.04</v>
      </c>
      <c r="P657" s="10"/>
    </row>
    <row r="658" spans="1:16" ht="11.1" customHeight="1" x14ac:dyDescent="0.2">
      <c r="A658" s="14" t="s">
        <v>52</v>
      </c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</row>
    <row r="659" spans="1:16" ht="21.95" customHeight="1" x14ac:dyDescent="0.2">
      <c r="A659" s="7">
        <v>24</v>
      </c>
      <c r="B659" s="12" t="s">
        <v>159</v>
      </c>
      <c r="C659" s="12"/>
      <c r="D659" s="7">
        <v>110</v>
      </c>
      <c r="E659" s="8">
        <v>1.07</v>
      </c>
      <c r="F659" s="8">
        <v>6.69</v>
      </c>
      <c r="G659" s="8">
        <v>4.0199999999999996</v>
      </c>
      <c r="H659" s="8">
        <v>77.77</v>
      </c>
      <c r="I659" s="8">
        <v>0.03</v>
      </c>
      <c r="J659" s="8">
        <v>10.37</v>
      </c>
      <c r="K659" s="10"/>
      <c r="L659" s="10"/>
      <c r="M659" s="9">
        <v>29.9</v>
      </c>
      <c r="N659" s="8">
        <v>33.11</v>
      </c>
      <c r="O659" s="8">
        <v>18.149999999999999</v>
      </c>
      <c r="P659" s="8">
        <v>0.85</v>
      </c>
    </row>
    <row r="660" spans="1:16" ht="11.1" customHeight="1" x14ac:dyDescent="0.2">
      <c r="A660" s="10"/>
      <c r="B660" s="12" t="s">
        <v>179</v>
      </c>
      <c r="C660" s="12"/>
      <c r="D660" s="7">
        <v>200</v>
      </c>
      <c r="E660" s="9">
        <v>60.4</v>
      </c>
      <c r="F660" s="8">
        <v>37.770000000000003</v>
      </c>
      <c r="G660" s="8">
        <v>20.170000000000002</v>
      </c>
      <c r="H660" s="8">
        <v>295.32</v>
      </c>
      <c r="I660" s="10"/>
      <c r="J660" s="7">
        <v>5</v>
      </c>
      <c r="K660" s="10"/>
      <c r="L660" s="10"/>
      <c r="M660" s="10"/>
      <c r="N660" s="10"/>
      <c r="O660" s="10"/>
      <c r="P660" s="8">
        <v>5.07</v>
      </c>
    </row>
    <row r="661" spans="1:16" ht="11.1" customHeight="1" x14ac:dyDescent="0.2">
      <c r="A661" s="9">
        <v>376.1</v>
      </c>
      <c r="B661" s="12" t="s">
        <v>110</v>
      </c>
      <c r="C661" s="12"/>
      <c r="D661" s="7">
        <v>200</v>
      </c>
      <c r="E661" s="10"/>
      <c r="F661" s="10"/>
      <c r="G661" s="7">
        <v>9</v>
      </c>
      <c r="H661" s="7">
        <v>35</v>
      </c>
      <c r="I661" s="10"/>
      <c r="J661" s="8">
        <v>0.03</v>
      </c>
      <c r="K661" s="10"/>
      <c r="L661" s="10"/>
      <c r="M661" s="10"/>
      <c r="N661" s="9">
        <v>2.8</v>
      </c>
      <c r="O661" s="9">
        <v>1.4</v>
      </c>
      <c r="P661" s="8">
        <v>0.28000000000000003</v>
      </c>
    </row>
    <row r="662" spans="1:16" ht="11.1" customHeight="1" x14ac:dyDescent="0.2">
      <c r="A662" s="7">
        <v>5</v>
      </c>
      <c r="B662" s="12" t="s">
        <v>34</v>
      </c>
      <c r="C662" s="12"/>
      <c r="D662" s="7">
        <v>80</v>
      </c>
      <c r="E662" s="9">
        <v>6.4</v>
      </c>
      <c r="F662" s="9">
        <v>0.8</v>
      </c>
      <c r="G662" s="9">
        <v>41.6</v>
      </c>
      <c r="H662" s="7">
        <v>192</v>
      </c>
      <c r="I662" s="8">
        <v>0.24</v>
      </c>
      <c r="J662" s="8">
        <v>0.16</v>
      </c>
      <c r="K662" s="10"/>
      <c r="L662" s="10"/>
      <c r="M662" s="9">
        <v>44.8</v>
      </c>
      <c r="N662" s="10"/>
      <c r="O662" s="8">
        <v>29.28</v>
      </c>
      <c r="P662" s="8">
        <v>1.68</v>
      </c>
    </row>
    <row r="663" spans="1:16" ht="11.1" customHeight="1" x14ac:dyDescent="0.2">
      <c r="A663" s="7">
        <v>6</v>
      </c>
      <c r="B663" s="12" t="s">
        <v>35</v>
      </c>
      <c r="C663" s="12"/>
      <c r="D663" s="7">
        <v>40</v>
      </c>
      <c r="E663" s="9">
        <v>2.8</v>
      </c>
      <c r="F663" s="9">
        <v>0.4</v>
      </c>
      <c r="G663" s="9">
        <v>18.399999999999999</v>
      </c>
      <c r="H663" s="7">
        <v>88</v>
      </c>
      <c r="I663" s="10"/>
      <c r="J663" s="10"/>
      <c r="K663" s="10"/>
      <c r="L663" s="10"/>
      <c r="M663" s="10"/>
      <c r="N663" s="10"/>
      <c r="O663" s="10"/>
      <c r="P663" s="8">
        <v>0.24</v>
      </c>
    </row>
    <row r="664" spans="1:16" ht="11.1" customHeight="1" x14ac:dyDescent="0.2">
      <c r="A664" s="13" t="s">
        <v>58</v>
      </c>
      <c r="B664" s="13"/>
      <c r="C664" s="13"/>
      <c r="D664" s="13"/>
      <c r="E664" s="8">
        <v>20.67</v>
      </c>
      <c r="F664" s="8">
        <v>21.66</v>
      </c>
      <c r="G664" s="8">
        <v>86.19</v>
      </c>
      <c r="H664" s="8">
        <v>608.09</v>
      </c>
      <c r="I664" s="10"/>
      <c r="J664" s="7">
        <v>5</v>
      </c>
      <c r="K664" s="10"/>
      <c r="L664" s="10"/>
      <c r="M664" s="8">
        <v>164.78</v>
      </c>
      <c r="N664" s="10"/>
      <c r="O664" s="8">
        <v>173.58</v>
      </c>
      <c r="P664" s="10"/>
    </row>
    <row r="665" spans="1:16" ht="11.1" customHeight="1" x14ac:dyDescent="0.2">
      <c r="A665" s="14" t="s">
        <v>59</v>
      </c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</row>
    <row r="666" spans="1:16" ht="11.1" customHeight="1" x14ac:dyDescent="0.2">
      <c r="A666" s="7">
        <v>386</v>
      </c>
      <c r="B666" s="12" t="s">
        <v>96</v>
      </c>
      <c r="C666" s="12"/>
      <c r="D666" s="7">
        <v>200</v>
      </c>
      <c r="E666" s="9">
        <v>5.4</v>
      </c>
      <c r="F666" s="7">
        <v>2</v>
      </c>
      <c r="G666" s="9">
        <v>32.4</v>
      </c>
      <c r="H666" s="8">
        <v>153.12</v>
      </c>
      <c r="I666" s="8">
        <v>7.0000000000000007E-2</v>
      </c>
      <c r="J666" s="8">
        <v>1.06</v>
      </c>
      <c r="K666" s="7">
        <v>30</v>
      </c>
      <c r="L666" s="10"/>
      <c r="M666" s="7">
        <v>180</v>
      </c>
      <c r="N666" s="7">
        <v>135</v>
      </c>
      <c r="O666" s="7">
        <v>21</v>
      </c>
      <c r="P666" s="8">
        <v>0.16</v>
      </c>
    </row>
    <row r="667" spans="1:16" ht="11.1" customHeight="1" x14ac:dyDescent="0.2">
      <c r="A667" s="10"/>
      <c r="B667" s="12" t="s">
        <v>132</v>
      </c>
      <c r="C667" s="12"/>
      <c r="D667" s="7">
        <v>40</v>
      </c>
      <c r="E667" s="8">
        <v>2.2400000000000002</v>
      </c>
      <c r="F667" s="7">
        <v>2</v>
      </c>
      <c r="G667" s="8">
        <v>30.52</v>
      </c>
      <c r="H667" s="9">
        <v>152.80000000000001</v>
      </c>
      <c r="I667" s="10"/>
      <c r="J667" s="10"/>
      <c r="K667" s="10"/>
      <c r="L667" s="10"/>
      <c r="M667" s="10"/>
      <c r="N667" s="10"/>
      <c r="O667" s="10"/>
      <c r="P667" s="10"/>
    </row>
    <row r="668" spans="1:16" ht="11.1" customHeight="1" x14ac:dyDescent="0.2">
      <c r="A668" s="13" t="s">
        <v>62</v>
      </c>
      <c r="B668" s="13"/>
      <c r="C668" s="13"/>
      <c r="D668" s="13"/>
      <c r="E668" s="8">
        <v>5.64</v>
      </c>
      <c r="F668" s="7">
        <v>5.0599999999999996</v>
      </c>
      <c r="G668" s="8">
        <v>22.92</v>
      </c>
      <c r="H668" s="8">
        <v>155.91999999999999</v>
      </c>
      <c r="I668" s="10"/>
      <c r="J668" s="10"/>
      <c r="K668" s="7">
        <v>30</v>
      </c>
      <c r="L668" s="10"/>
      <c r="M668" s="7">
        <v>180</v>
      </c>
      <c r="N668" s="10"/>
      <c r="O668" s="7">
        <v>21</v>
      </c>
      <c r="P668" s="10"/>
    </row>
    <row r="669" spans="1:16" ht="11.1" customHeight="1" x14ac:dyDescent="0.2">
      <c r="A669" s="13" t="s">
        <v>63</v>
      </c>
      <c r="B669" s="13"/>
      <c r="C669" s="13"/>
      <c r="D669" s="13"/>
      <c r="E669" s="8">
        <f>E668+E664+E657+E652+E644+E641</f>
        <v>101.58000000000001</v>
      </c>
      <c r="F669" s="8">
        <f t="shared" ref="F669:H669" si="14">F668+F664+F657+F652+F644+F641</f>
        <v>104.39999999999999</v>
      </c>
      <c r="G669" s="8">
        <f t="shared" si="14"/>
        <v>428.73</v>
      </c>
      <c r="H669" s="8">
        <f t="shared" si="14"/>
        <v>3019.8</v>
      </c>
      <c r="I669" s="10"/>
      <c r="J669" s="9">
        <v>57.3</v>
      </c>
      <c r="K669" s="8">
        <v>131.15</v>
      </c>
      <c r="L669" s="10"/>
      <c r="M669" s="7">
        <v>42</v>
      </c>
      <c r="N669" s="8">
        <v>581.37</v>
      </c>
      <c r="O669" s="7">
        <v>51</v>
      </c>
      <c r="P669" s="8">
        <v>17.170000000000002</v>
      </c>
    </row>
    <row r="670" spans="1:16" ht="11.1" customHeight="1" x14ac:dyDescent="0.2">
      <c r="K670" s="16" t="s">
        <v>206</v>
      </c>
      <c r="L670" s="16"/>
      <c r="M670" s="16"/>
      <c r="N670" s="16"/>
      <c r="O670" s="16"/>
      <c r="P670" s="16"/>
    </row>
    <row r="671" spans="1:16" ht="11.1" customHeight="1" x14ac:dyDescent="0.2">
      <c r="A671" s="17" t="s">
        <v>180</v>
      </c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</row>
    <row r="672" spans="1:16" ht="11.1" customHeight="1" x14ac:dyDescent="0.2">
      <c r="A672" s="3" t="s">
        <v>1</v>
      </c>
      <c r="E672" s="4" t="s">
        <v>2</v>
      </c>
      <c r="F672" s="18" t="s">
        <v>65</v>
      </c>
      <c r="G672" s="19"/>
      <c r="H672" s="19"/>
      <c r="I672" s="20" t="s">
        <v>4</v>
      </c>
      <c r="J672" s="20"/>
      <c r="K672" s="21" t="s">
        <v>5</v>
      </c>
      <c r="L672" s="21"/>
      <c r="M672" s="21"/>
      <c r="N672" s="21"/>
      <c r="O672" s="21"/>
      <c r="P672" s="21"/>
    </row>
    <row r="673" spans="1:16" ht="11.1" customHeight="1" x14ac:dyDescent="0.2">
      <c r="D673" s="20" t="s">
        <v>6</v>
      </c>
      <c r="E673" s="20"/>
      <c r="F673" s="1" t="s">
        <v>175</v>
      </c>
      <c r="I673" s="20" t="s">
        <v>8</v>
      </c>
      <c r="J673" s="20"/>
      <c r="K673" s="18" t="s">
        <v>9</v>
      </c>
      <c r="L673" s="18"/>
      <c r="M673" s="18"/>
      <c r="N673" s="18"/>
      <c r="O673" s="18"/>
      <c r="P673" s="18"/>
    </row>
    <row r="674" spans="1:16" ht="21.95" customHeight="1" x14ac:dyDescent="0.2">
      <c r="A674" s="22" t="s">
        <v>10</v>
      </c>
      <c r="B674" s="22" t="s">
        <v>11</v>
      </c>
      <c r="C674" s="22"/>
      <c r="D674" s="22" t="s">
        <v>12</v>
      </c>
      <c r="E674" s="26" t="s">
        <v>13</v>
      </c>
      <c r="F674" s="26"/>
      <c r="G674" s="26"/>
      <c r="H674" s="22" t="s">
        <v>14</v>
      </c>
      <c r="I674" s="26" t="s">
        <v>15</v>
      </c>
      <c r="J674" s="26"/>
      <c r="K674" s="26"/>
      <c r="L674" s="26"/>
      <c r="M674" s="26" t="s">
        <v>16</v>
      </c>
      <c r="N674" s="26"/>
      <c r="O674" s="26"/>
      <c r="P674" s="26"/>
    </row>
    <row r="675" spans="1:16" ht="21.95" customHeight="1" x14ac:dyDescent="0.2">
      <c r="A675" s="23"/>
      <c r="B675" s="24"/>
      <c r="C675" s="25"/>
      <c r="D675" s="23"/>
      <c r="E675" s="5" t="s">
        <v>17</v>
      </c>
      <c r="F675" s="5" t="s">
        <v>18</v>
      </c>
      <c r="G675" s="5" t="s">
        <v>19</v>
      </c>
      <c r="H675" s="23"/>
      <c r="I675" s="5" t="s">
        <v>20</v>
      </c>
      <c r="J675" s="5" t="s">
        <v>21</v>
      </c>
      <c r="K675" s="5" t="s">
        <v>22</v>
      </c>
      <c r="L675" s="5" t="s">
        <v>23</v>
      </c>
      <c r="M675" s="5" t="s">
        <v>24</v>
      </c>
      <c r="N675" s="5" t="s">
        <v>25</v>
      </c>
      <c r="O675" s="5" t="s">
        <v>26</v>
      </c>
      <c r="P675" s="5" t="s">
        <v>27</v>
      </c>
    </row>
    <row r="676" spans="1:16" ht="11.1" customHeight="1" x14ac:dyDescent="0.2">
      <c r="A676" s="6">
        <v>1</v>
      </c>
      <c r="B676" s="15">
        <v>2</v>
      </c>
      <c r="C676" s="15"/>
      <c r="D676" s="6">
        <v>3</v>
      </c>
      <c r="E676" s="6">
        <v>4</v>
      </c>
      <c r="F676" s="6">
        <v>5</v>
      </c>
      <c r="G676" s="6">
        <v>6</v>
      </c>
      <c r="H676" s="6">
        <v>7</v>
      </c>
      <c r="I676" s="6">
        <v>8</v>
      </c>
      <c r="J676" s="6">
        <v>9</v>
      </c>
      <c r="K676" s="6">
        <v>10</v>
      </c>
      <c r="L676" s="6">
        <v>11</v>
      </c>
      <c r="M676" s="6">
        <v>12</v>
      </c>
      <c r="N676" s="6">
        <v>13</v>
      </c>
      <c r="O676" s="6">
        <v>14</v>
      </c>
      <c r="P676" s="6">
        <v>15</v>
      </c>
    </row>
    <row r="677" spans="1:16" ht="11.1" customHeight="1" x14ac:dyDescent="0.2">
      <c r="A677" s="14" t="s">
        <v>28</v>
      </c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</row>
    <row r="678" spans="1:16" ht="21.95" customHeight="1" x14ac:dyDescent="0.2">
      <c r="A678" s="8">
        <v>174.01</v>
      </c>
      <c r="B678" s="12" t="s">
        <v>181</v>
      </c>
      <c r="C678" s="12"/>
      <c r="D678" s="10" t="s">
        <v>178</v>
      </c>
      <c r="E678" s="8">
        <v>9.0500000000000007</v>
      </c>
      <c r="F678" s="8">
        <v>13.62</v>
      </c>
      <c r="G678" s="8">
        <v>48.53</v>
      </c>
      <c r="H678" s="8">
        <v>354.08</v>
      </c>
      <c r="I678" s="10"/>
      <c r="J678" s="10"/>
      <c r="K678" s="10"/>
      <c r="L678" s="10"/>
      <c r="M678" s="10"/>
      <c r="N678" s="10"/>
      <c r="O678" s="10"/>
      <c r="P678" s="8">
        <v>1.0900000000000001</v>
      </c>
    </row>
    <row r="679" spans="1:16" ht="11.1" customHeight="1" x14ac:dyDescent="0.2">
      <c r="A679" s="7">
        <v>15</v>
      </c>
      <c r="B679" s="12" t="s">
        <v>30</v>
      </c>
      <c r="C679" s="12"/>
      <c r="D679" s="7">
        <v>20</v>
      </c>
      <c r="E679" s="8">
        <v>5.28</v>
      </c>
      <c r="F679" s="8">
        <v>5.32</v>
      </c>
      <c r="G679" s="10"/>
      <c r="H679" s="8">
        <v>70.12</v>
      </c>
      <c r="I679" s="8">
        <v>0.04</v>
      </c>
      <c r="J679" s="8">
        <v>0.16</v>
      </c>
      <c r="K679" s="7">
        <v>42</v>
      </c>
      <c r="L679" s="10"/>
      <c r="M679" s="7">
        <v>200</v>
      </c>
      <c r="N679" s="7">
        <v>120</v>
      </c>
      <c r="O679" s="7">
        <v>11</v>
      </c>
      <c r="P679" s="8">
        <v>0.16</v>
      </c>
    </row>
    <row r="680" spans="1:16" ht="11.1" customHeight="1" x14ac:dyDescent="0.2">
      <c r="A680" s="9">
        <v>379.1</v>
      </c>
      <c r="B680" s="12" t="s">
        <v>86</v>
      </c>
      <c r="C680" s="12"/>
      <c r="D680" s="7">
        <v>200</v>
      </c>
      <c r="E680" s="7">
        <v>30</v>
      </c>
      <c r="F680" s="9">
        <v>2.9</v>
      </c>
      <c r="G680" s="9">
        <v>13.4</v>
      </c>
      <c r="H680" s="7">
        <v>91</v>
      </c>
      <c r="I680" s="8">
        <v>0.04</v>
      </c>
      <c r="J680" s="9">
        <v>1.3</v>
      </c>
      <c r="K680" s="10"/>
      <c r="L680" s="10"/>
      <c r="M680" s="8">
        <v>125.78</v>
      </c>
      <c r="N680" s="7">
        <v>90</v>
      </c>
      <c r="O680" s="7">
        <v>14</v>
      </c>
      <c r="P680" s="8">
        <v>0.13</v>
      </c>
    </row>
    <row r="681" spans="1:16" ht="11.1" customHeight="1" x14ac:dyDescent="0.2">
      <c r="A681" s="7">
        <v>5</v>
      </c>
      <c r="B681" s="12" t="s">
        <v>34</v>
      </c>
      <c r="C681" s="12"/>
      <c r="D681" s="7">
        <v>50</v>
      </c>
      <c r="E681" s="7">
        <v>4</v>
      </c>
      <c r="F681" s="9">
        <v>0.5</v>
      </c>
      <c r="G681" s="7">
        <v>26</v>
      </c>
      <c r="H681" s="7">
        <v>120</v>
      </c>
      <c r="I681" s="8">
        <v>0.15</v>
      </c>
      <c r="J681" s="9">
        <v>0.1</v>
      </c>
      <c r="K681" s="10"/>
      <c r="L681" s="10"/>
      <c r="M681" s="7">
        <v>28</v>
      </c>
      <c r="N681" s="10"/>
      <c r="O681" s="9">
        <v>18.3</v>
      </c>
      <c r="P681" s="8">
        <v>1.05</v>
      </c>
    </row>
    <row r="682" spans="1:16" ht="11.1" customHeight="1" x14ac:dyDescent="0.2">
      <c r="A682" s="7">
        <v>6</v>
      </c>
      <c r="B682" s="12" t="s">
        <v>35</v>
      </c>
      <c r="C682" s="12"/>
      <c r="D682" s="7">
        <v>30</v>
      </c>
      <c r="E682" s="9">
        <v>2.1</v>
      </c>
      <c r="F682" s="9">
        <v>0.3</v>
      </c>
      <c r="G682" s="9">
        <v>13.8</v>
      </c>
      <c r="H682" s="7">
        <v>66</v>
      </c>
      <c r="I682" s="10"/>
      <c r="J682" s="10"/>
      <c r="K682" s="10"/>
      <c r="L682" s="10"/>
      <c r="M682" s="10"/>
      <c r="N682" s="10"/>
      <c r="O682" s="10"/>
      <c r="P682" s="8">
        <v>0.18</v>
      </c>
    </row>
    <row r="683" spans="1:16" ht="11.1" customHeight="1" x14ac:dyDescent="0.2">
      <c r="A683" s="13" t="s">
        <v>36</v>
      </c>
      <c r="B683" s="13"/>
      <c r="C683" s="13"/>
      <c r="D683" s="13"/>
      <c r="E683" s="8">
        <v>20.43</v>
      </c>
      <c r="F683" s="8">
        <v>20.64</v>
      </c>
      <c r="G683" s="8">
        <v>85.73</v>
      </c>
      <c r="H683" s="9">
        <v>601.20000000000005</v>
      </c>
      <c r="I683" s="8">
        <v>0.43</v>
      </c>
      <c r="J683" s="10"/>
      <c r="K683" s="10"/>
      <c r="L683" s="10"/>
      <c r="M683" s="8">
        <v>501.29</v>
      </c>
      <c r="N683" s="10"/>
      <c r="O683" s="8">
        <v>44.56</v>
      </c>
      <c r="P683" s="10"/>
    </row>
    <row r="684" spans="1:16" ht="11.1" customHeight="1" x14ac:dyDescent="0.2">
      <c r="A684" s="14" t="s">
        <v>37</v>
      </c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</row>
    <row r="685" spans="1:16" ht="11.1" customHeight="1" x14ac:dyDescent="0.2">
      <c r="A685" s="7">
        <v>389</v>
      </c>
      <c r="B685" s="12" t="s">
        <v>38</v>
      </c>
      <c r="C685" s="12"/>
      <c r="D685" s="7">
        <v>200</v>
      </c>
      <c r="E685" s="7">
        <v>5</v>
      </c>
      <c r="F685" s="10">
        <v>5.0999999999999996</v>
      </c>
      <c r="G685" s="9">
        <v>21.06</v>
      </c>
      <c r="H685" s="9">
        <v>149.9</v>
      </c>
      <c r="I685" s="8">
        <v>0.06</v>
      </c>
      <c r="J685" s="7">
        <v>20</v>
      </c>
      <c r="K685" s="10"/>
      <c r="L685" s="10"/>
      <c r="M685" s="7">
        <v>14</v>
      </c>
      <c r="N685" s="7">
        <v>64</v>
      </c>
      <c r="O685" s="7">
        <v>24</v>
      </c>
      <c r="P685" s="7">
        <v>1</v>
      </c>
    </row>
    <row r="686" spans="1:16" ht="11.1" customHeight="1" x14ac:dyDescent="0.2">
      <c r="A686" s="13" t="s">
        <v>39</v>
      </c>
      <c r="B686" s="13"/>
      <c r="C686" s="13"/>
      <c r="D686" s="13"/>
      <c r="E686" s="7">
        <v>5</v>
      </c>
      <c r="F686" s="10">
        <v>5.0999999999999996</v>
      </c>
      <c r="G686" s="9">
        <v>21.06</v>
      </c>
      <c r="H686" s="9">
        <v>149.9</v>
      </c>
      <c r="I686" s="8">
        <v>0.06</v>
      </c>
      <c r="J686" s="7">
        <v>20</v>
      </c>
      <c r="K686" s="10"/>
      <c r="L686" s="10"/>
      <c r="M686" s="7">
        <v>14</v>
      </c>
      <c r="N686" s="7">
        <v>64</v>
      </c>
      <c r="O686" s="7">
        <v>24</v>
      </c>
      <c r="P686" s="7">
        <v>1</v>
      </c>
    </row>
    <row r="687" spans="1:16" ht="11.1" customHeight="1" x14ac:dyDescent="0.2">
      <c r="A687" s="14" t="s">
        <v>40</v>
      </c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</row>
    <row r="688" spans="1:16" ht="11.1" customHeight="1" x14ac:dyDescent="0.2">
      <c r="A688" s="7">
        <v>8</v>
      </c>
      <c r="B688" s="12" t="s">
        <v>68</v>
      </c>
      <c r="C688" s="12"/>
      <c r="D688" s="7">
        <v>110</v>
      </c>
      <c r="E688" s="8">
        <v>0.77</v>
      </c>
      <c r="F688" s="8">
        <v>0.11</v>
      </c>
      <c r="G688" s="8">
        <v>2.09</v>
      </c>
      <c r="H688" s="9">
        <v>13.2</v>
      </c>
      <c r="I688" s="8">
        <v>0.11</v>
      </c>
      <c r="J688" s="7">
        <v>11</v>
      </c>
      <c r="K688" s="10"/>
      <c r="L688" s="8">
        <v>0.22</v>
      </c>
      <c r="M688" s="9">
        <v>25.3</v>
      </c>
      <c r="N688" s="9">
        <v>46.2</v>
      </c>
      <c r="O688" s="9">
        <v>15.4</v>
      </c>
      <c r="P688" s="8">
        <v>0.66</v>
      </c>
    </row>
    <row r="689" spans="1:16" ht="21.95" customHeight="1" x14ac:dyDescent="0.2">
      <c r="A689" s="8">
        <v>82.02</v>
      </c>
      <c r="B689" s="12" t="s">
        <v>42</v>
      </c>
      <c r="C689" s="12"/>
      <c r="D689" s="10" t="s">
        <v>43</v>
      </c>
      <c r="E689" s="8">
        <v>2.29</v>
      </c>
      <c r="F689" s="9">
        <v>6.5</v>
      </c>
      <c r="G689" s="8">
        <v>25.75</v>
      </c>
      <c r="H689" s="8">
        <v>170.41</v>
      </c>
      <c r="I689" s="8">
        <v>0.02</v>
      </c>
      <c r="J689" s="8">
        <v>14.24</v>
      </c>
      <c r="K689" s="10"/>
      <c r="L689" s="10"/>
      <c r="M689" s="8">
        <v>47.36</v>
      </c>
      <c r="N689" s="7">
        <v>52</v>
      </c>
      <c r="O689" s="8">
        <v>24.88</v>
      </c>
      <c r="P689" s="8">
        <v>1.17</v>
      </c>
    </row>
    <row r="690" spans="1:16" ht="11.1" customHeight="1" x14ac:dyDescent="0.2">
      <c r="A690" s="7">
        <v>255</v>
      </c>
      <c r="B690" s="12" t="s">
        <v>182</v>
      </c>
      <c r="C690" s="12"/>
      <c r="D690" s="10" t="s">
        <v>183</v>
      </c>
      <c r="E690" s="8">
        <v>15.92</v>
      </c>
      <c r="F690" s="8">
        <v>13.49</v>
      </c>
      <c r="G690" s="8">
        <v>4.25</v>
      </c>
      <c r="H690" s="7">
        <v>222</v>
      </c>
      <c r="I690" s="10"/>
      <c r="J690" s="9">
        <v>1.2</v>
      </c>
      <c r="K690" s="8">
        <v>32.36</v>
      </c>
      <c r="L690" s="10"/>
      <c r="M690" s="10"/>
      <c r="N690" s="8">
        <v>30.62</v>
      </c>
      <c r="O690" s="10"/>
      <c r="P690" s="8">
        <v>0.08</v>
      </c>
    </row>
    <row r="691" spans="1:16" ht="11.1" customHeight="1" x14ac:dyDescent="0.2">
      <c r="A691" s="7">
        <v>304</v>
      </c>
      <c r="B691" s="12" t="s">
        <v>184</v>
      </c>
      <c r="C691" s="12"/>
      <c r="D691" s="7">
        <v>200</v>
      </c>
      <c r="E691" s="8">
        <v>4.87</v>
      </c>
      <c r="F691" s="8">
        <v>7.16</v>
      </c>
      <c r="G691" s="8">
        <v>48.91</v>
      </c>
      <c r="H691" s="9">
        <v>279.60000000000002</v>
      </c>
      <c r="I691" s="8">
        <v>0.03</v>
      </c>
      <c r="J691" s="10"/>
      <c r="K691" s="10"/>
      <c r="L691" s="10"/>
      <c r="M691" s="8">
        <v>1.83</v>
      </c>
      <c r="N691" s="8">
        <v>83.24</v>
      </c>
      <c r="O691" s="8">
        <v>22.32</v>
      </c>
      <c r="P691" s="8">
        <v>0.72</v>
      </c>
    </row>
    <row r="692" spans="1:16" ht="11.1" customHeight="1" x14ac:dyDescent="0.2">
      <c r="A692" s="9">
        <v>349.1</v>
      </c>
      <c r="B692" s="12" t="s">
        <v>45</v>
      </c>
      <c r="C692" s="12"/>
      <c r="D692" s="7">
        <v>200</v>
      </c>
      <c r="E692" s="9">
        <v>0.5</v>
      </c>
      <c r="F692" s="10"/>
      <c r="G692" s="7">
        <v>20</v>
      </c>
      <c r="H692" s="7">
        <v>83</v>
      </c>
      <c r="I692" s="10"/>
      <c r="J692" s="8">
        <v>1.49</v>
      </c>
      <c r="K692" s="10"/>
      <c r="L692" s="8">
        <v>0.03</v>
      </c>
      <c r="M692" s="8">
        <v>2.2599999999999998</v>
      </c>
      <c r="N692" s="8">
        <v>1.56</v>
      </c>
      <c r="O692" s="8">
        <v>1.27</v>
      </c>
      <c r="P692" s="8">
        <v>0.31</v>
      </c>
    </row>
    <row r="693" spans="1:16" ht="11.1" customHeight="1" x14ac:dyDescent="0.2">
      <c r="A693" s="7">
        <v>6</v>
      </c>
      <c r="B693" s="12" t="s">
        <v>35</v>
      </c>
      <c r="C693" s="12"/>
      <c r="D693" s="7">
        <v>50</v>
      </c>
      <c r="E693" s="9">
        <v>3.5</v>
      </c>
      <c r="F693" s="9">
        <v>0.5</v>
      </c>
      <c r="G693" s="7">
        <v>23</v>
      </c>
      <c r="H693" s="7">
        <v>110</v>
      </c>
      <c r="I693" s="10"/>
      <c r="J693" s="10"/>
      <c r="K693" s="10"/>
      <c r="L693" s="10"/>
      <c r="M693" s="10"/>
      <c r="N693" s="10"/>
      <c r="O693" s="10"/>
      <c r="P693" s="9">
        <v>0.3</v>
      </c>
    </row>
    <row r="694" spans="1:16" ht="11.1" customHeight="1" x14ac:dyDescent="0.2">
      <c r="A694" s="7">
        <v>5</v>
      </c>
      <c r="B694" s="12" t="s">
        <v>34</v>
      </c>
      <c r="C694" s="12"/>
      <c r="D694" s="7">
        <v>70</v>
      </c>
      <c r="E694" s="9">
        <v>5.6</v>
      </c>
      <c r="F694" s="9">
        <v>0.7</v>
      </c>
      <c r="G694" s="9">
        <v>36.4</v>
      </c>
      <c r="H694" s="7">
        <v>168</v>
      </c>
      <c r="I694" s="8">
        <v>0.21</v>
      </c>
      <c r="J694" s="8">
        <v>0.14000000000000001</v>
      </c>
      <c r="K694" s="10"/>
      <c r="L694" s="10"/>
      <c r="M694" s="9">
        <v>39.200000000000003</v>
      </c>
      <c r="N694" s="10"/>
      <c r="O694" s="8">
        <v>25.62</v>
      </c>
      <c r="P694" s="8">
        <v>1.47</v>
      </c>
    </row>
    <row r="695" spans="1:16" ht="11.1" customHeight="1" x14ac:dyDescent="0.2">
      <c r="A695" s="13" t="s">
        <v>46</v>
      </c>
      <c r="B695" s="13"/>
      <c r="C695" s="13"/>
      <c r="D695" s="13"/>
      <c r="E695" s="8">
        <v>35.450000000000003</v>
      </c>
      <c r="F695" s="8">
        <v>35.46</v>
      </c>
      <c r="G695" s="9">
        <v>150.4</v>
      </c>
      <c r="H695" s="8">
        <v>1046.21</v>
      </c>
      <c r="I695" s="10"/>
      <c r="J695" s="8">
        <v>28.07</v>
      </c>
      <c r="K695" s="8">
        <v>32.36</v>
      </c>
      <c r="L695" s="8">
        <v>0.25</v>
      </c>
      <c r="M695" s="8">
        <v>155.69</v>
      </c>
      <c r="N695" s="10"/>
      <c r="O695" s="8">
        <v>93.53</v>
      </c>
      <c r="P695" s="10"/>
    </row>
    <row r="696" spans="1:16" ht="11.1" customHeight="1" x14ac:dyDescent="0.2">
      <c r="A696" s="14" t="s">
        <v>47</v>
      </c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</row>
    <row r="697" spans="1:16" ht="11.1" customHeight="1" x14ac:dyDescent="0.2">
      <c r="A697" s="9">
        <v>16.100000000000001</v>
      </c>
      <c r="B697" s="12" t="s">
        <v>33</v>
      </c>
      <c r="C697" s="12"/>
      <c r="D697" s="7">
        <v>200</v>
      </c>
      <c r="E697" s="9">
        <v>1.4</v>
      </c>
      <c r="F697" s="9">
        <v>1.4</v>
      </c>
      <c r="G697" s="9">
        <v>11.2</v>
      </c>
      <c r="H697" s="7">
        <v>63</v>
      </c>
      <c r="I697" s="8">
        <v>0.04</v>
      </c>
      <c r="J697" s="8">
        <v>1.33</v>
      </c>
      <c r="K697" s="7">
        <v>10</v>
      </c>
      <c r="L697" s="10"/>
      <c r="M697" s="9">
        <v>126.6</v>
      </c>
      <c r="N697" s="9">
        <v>92.8</v>
      </c>
      <c r="O697" s="9">
        <v>15.4</v>
      </c>
      <c r="P697" s="8">
        <v>0.41</v>
      </c>
    </row>
    <row r="698" spans="1:16" ht="11.1" customHeight="1" x14ac:dyDescent="0.2">
      <c r="A698" s="8">
        <v>413.01</v>
      </c>
      <c r="B698" s="12" t="s">
        <v>129</v>
      </c>
      <c r="C698" s="12"/>
      <c r="D698" s="7">
        <v>80</v>
      </c>
      <c r="E698" s="9">
        <v>7.9</v>
      </c>
      <c r="F698" s="8">
        <v>13.02</v>
      </c>
      <c r="G698" s="8">
        <v>22.65</v>
      </c>
      <c r="H698" s="9">
        <v>239.2</v>
      </c>
      <c r="I698" s="9">
        <v>0.1</v>
      </c>
      <c r="J698" s="8">
        <v>0.15</v>
      </c>
      <c r="K698" s="8">
        <v>27.45</v>
      </c>
      <c r="L698" s="10"/>
      <c r="M698" s="8">
        <v>78.62</v>
      </c>
      <c r="N698" s="8">
        <v>102.42</v>
      </c>
      <c r="O698" s="8">
        <v>20.74</v>
      </c>
      <c r="P698" s="8">
        <v>102.42</v>
      </c>
    </row>
    <row r="699" spans="1:16" ht="11.1" customHeight="1" x14ac:dyDescent="0.2">
      <c r="A699" s="7">
        <v>338</v>
      </c>
      <c r="B699" s="12" t="s">
        <v>50</v>
      </c>
      <c r="C699" s="12"/>
      <c r="D699" s="7">
        <v>1</v>
      </c>
      <c r="E699" s="10">
        <v>0.8</v>
      </c>
      <c r="F699" s="10">
        <v>0.8</v>
      </c>
      <c r="G699" s="10">
        <v>19.600000000000001</v>
      </c>
      <c r="H699" s="10">
        <v>93.6</v>
      </c>
      <c r="I699" s="10"/>
      <c r="J699" s="10"/>
      <c r="K699" s="10"/>
      <c r="L699" s="10"/>
      <c r="M699" s="10"/>
      <c r="N699" s="10"/>
      <c r="O699" s="10"/>
      <c r="P699" s="10"/>
    </row>
    <row r="700" spans="1:16" ht="11.1" customHeight="1" x14ac:dyDescent="0.2">
      <c r="A700" s="13" t="s">
        <v>51</v>
      </c>
      <c r="B700" s="13"/>
      <c r="C700" s="13"/>
      <c r="D700" s="13"/>
      <c r="E700" s="9">
        <v>15.3</v>
      </c>
      <c r="F700" s="8">
        <v>15.42</v>
      </c>
      <c r="G700" s="8">
        <v>63.85</v>
      </c>
      <c r="H700" s="9">
        <v>452.2</v>
      </c>
      <c r="I700" s="10"/>
      <c r="J700" s="10"/>
      <c r="K700" s="8">
        <v>37.450000000000003</v>
      </c>
      <c r="L700" s="10"/>
      <c r="M700" s="8">
        <v>205.22</v>
      </c>
      <c r="N700" s="10"/>
      <c r="O700" s="8">
        <v>36.14</v>
      </c>
      <c r="P700" s="10"/>
    </row>
    <row r="701" spans="1:16" ht="11.1" customHeight="1" x14ac:dyDescent="0.2">
      <c r="A701" s="14" t="s">
        <v>52</v>
      </c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</row>
    <row r="702" spans="1:16" ht="11.1" customHeight="1" x14ac:dyDescent="0.2">
      <c r="A702" s="7">
        <v>23</v>
      </c>
      <c r="B702" s="12" t="s">
        <v>185</v>
      </c>
      <c r="C702" s="12"/>
      <c r="D702" s="7">
        <v>110</v>
      </c>
      <c r="E702" s="8">
        <v>1.98</v>
      </c>
      <c r="F702" s="8">
        <v>11.14</v>
      </c>
      <c r="G702" s="8">
        <v>6.29</v>
      </c>
      <c r="H702" s="8">
        <v>133.46</v>
      </c>
      <c r="I702" s="8">
        <v>0.03</v>
      </c>
      <c r="J702" s="8">
        <v>40.56</v>
      </c>
      <c r="K702" s="10"/>
      <c r="L702" s="10"/>
      <c r="M702" s="8">
        <v>61.29</v>
      </c>
      <c r="N702" s="8">
        <v>45.07</v>
      </c>
      <c r="O702" s="8">
        <v>35.51</v>
      </c>
      <c r="P702" s="8">
        <v>1.62</v>
      </c>
    </row>
    <row r="703" spans="1:16" ht="21.95" customHeight="1" x14ac:dyDescent="0.2">
      <c r="A703" s="7">
        <v>284</v>
      </c>
      <c r="B703" s="12" t="s">
        <v>186</v>
      </c>
      <c r="C703" s="12"/>
      <c r="D703" s="7">
        <v>110</v>
      </c>
      <c r="E703" s="8">
        <v>16.28</v>
      </c>
      <c r="F703" s="8">
        <v>4.7300000000000004</v>
      </c>
      <c r="G703" s="8">
        <v>3.63</v>
      </c>
      <c r="H703" s="9">
        <v>122.1</v>
      </c>
      <c r="I703" s="10"/>
      <c r="J703" s="9">
        <v>1.1000000000000001</v>
      </c>
      <c r="K703" s="9">
        <v>13.2</v>
      </c>
      <c r="L703" s="8">
        <v>0.79</v>
      </c>
      <c r="M703" s="10"/>
      <c r="N703" s="8">
        <v>202.74</v>
      </c>
      <c r="O703" s="10"/>
      <c r="P703" s="8">
        <v>0.95</v>
      </c>
    </row>
    <row r="704" spans="1:16" ht="11.1" customHeight="1" x14ac:dyDescent="0.2">
      <c r="A704" s="7">
        <v>125</v>
      </c>
      <c r="B704" s="12" t="s">
        <v>148</v>
      </c>
      <c r="C704" s="12"/>
      <c r="D704" s="7">
        <v>200</v>
      </c>
      <c r="E704" s="8">
        <v>3.81</v>
      </c>
      <c r="F704" s="8">
        <v>5.76</v>
      </c>
      <c r="G704" s="8">
        <v>30.68</v>
      </c>
      <c r="H704" s="9">
        <v>189.8</v>
      </c>
      <c r="I704" s="8">
        <v>0.23</v>
      </c>
      <c r="J704" s="8">
        <v>27.48</v>
      </c>
      <c r="K704" s="8">
        <v>38.11</v>
      </c>
      <c r="L704" s="10"/>
      <c r="M704" s="8">
        <v>26.03</v>
      </c>
      <c r="N704" s="8">
        <v>106.28</v>
      </c>
      <c r="O704" s="8">
        <v>38.68</v>
      </c>
      <c r="P704" s="8">
        <v>1.56</v>
      </c>
    </row>
    <row r="705" spans="1:16" ht="11.1" customHeight="1" x14ac:dyDescent="0.2">
      <c r="A705" s="7">
        <v>352</v>
      </c>
      <c r="B705" s="12" t="s">
        <v>57</v>
      </c>
      <c r="C705" s="12"/>
      <c r="D705" s="7">
        <v>200</v>
      </c>
      <c r="E705" s="10"/>
      <c r="F705" s="10"/>
      <c r="G705" s="7">
        <v>24</v>
      </c>
      <c r="H705" s="7">
        <v>95</v>
      </c>
      <c r="I705" s="9">
        <v>0.3</v>
      </c>
      <c r="J705" s="7">
        <v>20</v>
      </c>
      <c r="K705" s="7">
        <v>130</v>
      </c>
      <c r="L705" s="8">
        <v>2.35</v>
      </c>
      <c r="M705" s="10"/>
      <c r="N705" s="10"/>
      <c r="O705" s="10"/>
      <c r="P705" s="10"/>
    </row>
    <row r="706" spans="1:16" ht="11.1" customHeight="1" x14ac:dyDescent="0.2">
      <c r="A706" s="7">
        <v>5</v>
      </c>
      <c r="B706" s="12" t="s">
        <v>34</v>
      </c>
      <c r="C706" s="12"/>
      <c r="D706" s="7">
        <v>80</v>
      </c>
      <c r="E706" s="9">
        <v>6.4</v>
      </c>
      <c r="F706" s="9">
        <v>0.8</v>
      </c>
      <c r="G706" s="9">
        <v>41.6</v>
      </c>
      <c r="H706" s="7">
        <v>192</v>
      </c>
      <c r="I706" s="8">
        <v>0.24</v>
      </c>
      <c r="J706" s="8">
        <v>0.16</v>
      </c>
      <c r="K706" s="10"/>
      <c r="L706" s="10"/>
      <c r="M706" s="9">
        <v>44.8</v>
      </c>
      <c r="N706" s="10"/>
      <c r="O706" s="8">
        <v>29.28</v>
      </c>
      <c r="P706" s="8">
        <v>1.68</v>
      </c>
    </row>
    <row r="707" spans="1:16" ht="11.1" customHeight="1" x14ac:dyDescent="0.2">
      <c r="A707" s="7">
        <v>6</v>
      </c>
      <c r="B707" s="12" t="s">
        <v>35</v>
      </c>
      <c r="C707" s="12"/>
      <c r="D707" s="7">
        <v>40</v>
      </c>
      <c r="E707" s="9">
        <v>2.8</v>
      </c>
      <c r="F707" s="9">
        <v>0.4</v>
      </c>
      <c r="G707" s="9">
        <v>18.399999999999999</v>
      </c>
      <c r="H707" s="7">
        <v>88</v>
      </c>
      <c r="I707" s="10"/>
      <c r="J707" s="10"/>
      <c r="K707" s="10"/>
      <c r="L707" s="10"/>
      <c r="M707" s="10"/>
      <c r="N707" s="10"/>
      <c r="O707" s="10"/>
      <c r="P707" s="8">
        <v>0.24</v>
      </c>
    </row>
    <row r="708" spans="1:16" ht="11.1" customHeight="1" x14ac:dyDescent="0.2">
      <c r="A708" s="13" t="s">
        <v>58</v>
      </c>
      <c r="B708" s="13"/>
      <c r="C708" s="13"/>
      <c r="D708" s="13"/>
      <c r="E708" s="8">
        <v>20.27</v>
      </c>
      <c r="F708" s="8">
        <v>22.83</v>
      </c>
      <c r="G708" s="9">
        <v>84.6</v>
      </c>
      <c r="H708" s="8">
        <v>620.36</v>
      </c>
      <c r="I708" s="10"/>
      <c r="J708" s="7">
        <v>20</v>
      </c>
      <c r="K708" s="10"/>
      <c r="L708" s="8">
        <v>3.14</v>
      </c>
      <c r="M708" s="8">
        <v>196.98</v>
      </c>
      <c r="N708" s="10"/>
      <c r="O708" s="8">
        <v>139.13999999999999</v>
      </c>
      <c r="P708" s="10"/>
    </row>
    <row r="709" spans="1:16" ht="11.1" customHeight="1" x14ac:dyDescent="0.2">
      <c r="A709" s="14" t="s">
        <v>59</v>
      </c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</row>
    <row r="710" spans="1:16" ht="11.1" customHeight="1" x14ac:dyDescent="0.2">
      <c r="A710" s="11">
        <v>13036</v>
      </c>
      <c r="B710" s="12" t="s">
        <v>111</v>
      </c>
      <c r="C710" s="12"/>
      <c r="D710" s="7">
        <v>200</v>
      </c>
      <c r="E710" s="8">
        <v>6.44</v>
      </c>
      <c r="F710" s="8">
        <v>5.56</v>
      </c>
      <c r="G710" s="8">
        <v>8.89</v>
      </c>
      <c r="H710" s="8">
        <v>111.11</v>
      </c>
      <c r="I710" s="8">
        <v>0.09</v>
      </c>
      <c r="J710" s="8">
        <v>1.56</v>
      </c>
      <c r="K710" s="8">
        <v>44.44</v>
      </c>
      <c r="L710" s="10"/>
      <c r="M710" s="8">
        <v>266.67</v>
      </c>
      <c r="N710" s="7">
        <v>200</v>
      </c>
      <c r="O710" s="8">
        <v>31.11</v>
      </c>
      <c r="P710" s="8">
        <v>0.22</v>
      </c>
    </row>
    <row r="711" spans="1:16" ht="11.1" customHeight="1" x14ac:dyDescent="0.2">
      <c r="A711" s="7">
        <v>1</v>
      </c>
      <c r="B711" s="12" t="s">
        <v>61</v>
      </c>
      <c r="C711" s="12"/>
      <c r="D711" s="7">
        <v>50</v>
      </c>
      <c r="E711" s="9">
        <v>3.2</v>
      </c>
      <c r="F711" s="7">
        <v>4</v>
      </c>
      <c r="G711" s="9">
        <v>25.1</v>
      </c>
      <c r="H711" s="7">
        <v>150</v>
      </c>
      <c r="I711" s="8">
        <v>0.05</v>
      </c>
      <c r="J711" s="8">
        <v>0.05</v>
      </c>
      <c r="K711" s="8">
        <v>6.55</v>
      </c>
      <c r="L711" s="8">
        <v>0.25</v>
      </c>
      <c r="M711" s="9">
        <v>17.899999999999999</v>
      </c>
      <c r="N711" s="9">
        <v>17.2</v>
      </c>
      <c r="O711" s="9">
        <v>3.4</v>
      </c>
      <c r="P711" s="9">
        <v>0.4</v>
      </c>
    </row>
    <row r="712" spans="1:16" ht="11.1" customHeight="1" x14ac:dyDescent="0.2">
      <c r="A712" s="13" t="s">
        <v>62</v>
      </c>
      <c r="B712" s="13"/>
      <c r="C712" s="13"/>
      <c r="D712" s="13"/>
      <c r="E712" s="8">
        <v>5.64</v>
      </c>
      <c r="F712" s="8">
        <v>5.56</v>
      </c>
      <c r="G712" s="8">
        <v>23.99</v>
      </c>
      <c r="H712" s="8">
        <v>151.11000000000001</v>
      </c>
      <c r="I712" s="8">
        <v>0.14000000000000001</v>
      </c>
      <c r="J712" s="8">
        <v>1.61</v>
      </c>
      <c r="K712" s="8">
        <v>50.99</v>
      </c>
      <c r="L712" s="8">
        <v>0.25</v>
      </c>
      <c r="M712" s="8">
        <v>284.57</v>
      </c>
      <c r="N712" s="9">
        <v>217.2</v>
      </c>
      <c r="O712" s="8">
        <v>34.51</v>
      </c>
      <c r="P712" s="8">
        <v>0.62</v>
      </c>
    </row>
    <row r="713" spans="1:16" s="1" customFormat="1" ht="11.1" customHeight="1" x14ac:dyDescent="0.2">
      <c r="A713" s="13" t="s">
        <v>63</v>
      </c>
      <c r="B713" s="13"/>
      <c r="C713" s="13"/>
      <c r="D713" s="13"/>
      <c r="E713" s="8">
        <f>E712+E708+E700+E695+E686+E683</f>
        <v>102.09</v>
      </c>
      <c r="F713" s="8">
        <f t="shared" ref="F713:H713" si="15">F712+F708+F700+F695+F686+F683</f>
        <v>105.00999999999999</v>
      </c>
      <c r="G713" s="8">
        <f t="shared" si="15"/>
        <v>429.63000000000005</v>
      </c>
      <c r="H713" s="8">
        <f t="shared" si="15"/>
        <v>3020.9800000000005</v>
      </c>
      <c r="I713" s="10"/>
      <c r="J713" s="8">
        <v>122.02</v>
      </c>
      <c r="K713" s="8">
        <v>344.11</v>
      </c>
      <c r="L713" s="8">
        <v>3.64</v>
      </c>
      <c r="M713" s="10"/>
      <c r="N713" s="8">
        <v>1254.1300000000001</v>
      </c>
      <c r="O713" s="10"/>
      <c r="P713" s="8">
        <v>117.82</v>
      </c>
    </row>
    <row r="714" spans="1:16" ht="11.1" customHeight="1" x14ac:dyDescent="0.2">
      <c r="K714" s="16" t="s">
        <v>206</v>
      </c>
      <c r="L714" s="16"/>
      <c r="M714" s="16"/>
      <c r="N714" s="16"/>
      <c r="O714" s="16"/>
      <c r="P714" s="16"/>
    </row>
    <row r="715" spans="1:16" ht="11.1" customHeight="1" x14ac:dyDescent="0.2">
      <c r="A715" s="17" t="s">
        <v>187</v>
      </c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</row>
    <row r="716" spans="1:16" ht="11.1" customHeight="1" x14ac:dyDescent="0.2">
      <c r="A716" s="3" t="s">
        <v>1</v>
      </c>
      <c r="E716" s="4" t="s">
        <v>2</v>
      </c>
      <c r="F716" s="18" t="s">
        <v>83</v>
      </c>
      <c r="G716" s="19"/>
      <c r="H716" s="19"/>
      <c r="I716" s="20" t="s">
        <v>4</v>
      </c>
      <c r="J716" s="20"/>
      <c r="K716" s="21" t="s">
        <v>5</v>
      </c>
      <c r="L716" s="21"/>
      <c r="M716" s="21"/>
      <c r="N716" s="21"/>
      <c r="O716" s="21"/>
      <c r="P716" s="21"/>
    </row>
    <row r="717" spans="1:16" ht="11.1" customHeight="1" x14ac:dyDescent="0.2">
      <c r="D717" s="20" t="s">
        <v>6</v>
      </c>
      <c r="E717" s="20"/>
      <c r="F717" s="1" t="s">
        <v>175</v>
      </c>
      <c r="I717" s="20" t="s">
        <v>8</v>
      </c>
      <c r="J717" s="20"/>
      <c r="K717" s="18" t="s">
        <v>9</v>
      </c>
      <c r="L717" s="18"/>
      <c r="M717" s="18"/>
      <c r="N717" s="18"/>
      <c r="O717" s="18"/>
      <c r="P717" s="18"/>
    </row>
    <row r="718" spans="1:16" ht="21.95" customHeight="1" x14ac:dyDescent="0.2">
      <c r="A718" s="22" t="s">
        <v>10</v>
      </c>
      <c r="B718" s="22" t="s">
        <v>11</v>
      </c>
      <c r="C718" s="22"/>
      <c r="D718" s="22" t="s">
        <v>12</v>
      </c>
      <c r="E718" s="26" t="s">
        <v>13</v>
      </c>
      <c r="F718" s="26"/>
      <c r="G718" s="26"/>
      <c r="H718" s="22" t="s">
        <v>14</v>
      </c>
      <c r="I718" s="26" t="s">
        <v>15</v>
      </c>
      <c r="J718" s="26"/>
      <c r="K718" s="26"/>
      <c r="L718" s="26"/>
      <c r="M718" s="26" t="s">
        <v>16</v>
      </c>
      <c r="N718" s="26"/>
      <c r="O718" s="26"/>
      <c r="P718" s="26"/>
    </row>
    <row r="719" spans="1:16" ht="21.95" customHeight="1" x14ac:dyDescent="0.2">
      <c r="A719" s="23"/>
      <c r="B719" s="24"/>
      <c r="C719" s="25"/>
      <c r="D719" s="23"/>
      <c r="E719" s="5" t="s">
        <v>17</v>
      </c>
      <c r="F719" s="5" t="s">
        <v>18</v>
      </c>
      <c r="G719" s="5" t="s">
        <v>19</v>
      </c>
      <c r="H719" s="23"/>
      <c r="I719" s="5" t="s">
        <v>20</v>
      </c>
      <c r="J719" s="5" t="s">
        <v>21</v>
      </c>
      <c r="K719" s="5" t="s">
        <v>22</v>
      </c>
      <c r="L719" s="5" t="s">
        <v>23</v>
      </c>
      <c r="M719" s="5" t="s">
        <v>24</v>
      </c>
      <c r="N719" s="5" t="s">
        <v>25</v>
      </c>
      <c r="O719" s="5" t="s">
        <v>26</v>
      </c>
      <c r="P719" s="5" t="s">
        <v>27</v>
      </c>
    </row>
    <row r="720" spans="1:16" ht="11.1" customHeight="1" x14ac:dyDescent="0.2">
      <c r="A720" s="6">
        <v>1</v>
      </c>
      <c r="B720" s="15">
        <v>2</v>
      </c>
      <c r="C720" s="15"/>
      <c r="D720" s="6">
        <v>3</v>
      </c>
      <c r="E720" s="6">
        <v>4</v>
      </c>
      <c r="F720" s="6">
        <v>5</v>
      </c>
      <c r="G720" s="6">
        <v>6</v>
      </c>
      <c r="H720" s="6">
        <v>7</v>
      </c>
      <c r="I720" s="6">
        <v>8</v>
      </c>
      <c r="J720" s="6">
        <v>9</v>
      </c>
      <c r="K720" s="6">
        <v>10</v>
      </c>
      <c r="L720" s="6">
        <v>11</v>
      </c>
      <c r="M720" s="6">
        <v>12</v>
      </c>
      <c r="N720" s="6">
        <v>13</v>
      </c>
      <c r="O720" s="6">
        <v>14</v>
      </c>
      <c r="P720" s="6">
        <v>15</v>
      </c>
    </row>
    <row r="721" spans="1:16" ht="11.1" customHeight="1" x14ac:dyDescent="0.2">
      <c r="A721" s="14" t="s">
        <v>28</v>
      </c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</row>
    <row r="722" spans="1:16" ht="11.1" customHeight="1" x14ac:dyDescent="0.2">
      <c r="A722" s="7">
        <v>210</v>
      </c>
      <c r="B722" s="12" t="s">
        <v>103</v>
      </c>
      <c r="C722" s="12"/>
      <c r="D722" s="7">
        <v>200</v>
      </c>
      <c r="E722" s="8">
        <v>18.579999999999998</v>
      </c>
      <c r="F722" s="8">
        <v>33.119999999999997</v>
      </c>
      <c r="G722" s="8">
        <v>3.52</v>
      </c>
      <c r="H722" s="9">
        <v>386.2</v>
      </c>
      <c r="I722" s="8">
        <v>0.18</v>
      </c>
      <c r="J722" s="8">
        <v>0.38</v>
      </c>
      <c r="K722" s="10"/>
      <c r="L722" s="10"/>
      <c r="M722" s="8">
        <v>131.82</v>
      </c>
      <c r="N722" s="8">
        <v>288.82</v>
      </c>
      <c r="O722" s="8">
        <v>20.58</v>
      </c>
      <c r="P722" s="8">
        <v>3.42</v>
      </c>
    </row>
    <row r="723" spans="1:16" ht="11.1" customHeight="1" x14ac:dyDescent="0.2">
      <c r="A723" s="9">
        <v>16.100000000000001</v>
      </c>
      <c r="B723" s="12" t="s">
        <v>33</v>
      </c>
      <c r="C723" s="12"/>
      <c r="D723" s="7">
        <v>200</v>
      </c>
      <c r="E723" s="9">
        <v>1.4</v>
      </c>
      <c r="F723" s="9">
        <v>1.4</v>
      </c>
      <c r="G723" s="9">
        <v>11.2</v>
      </c>
      <c r="H723" s="7">
        <v>63</v>
      </c>
      <c r="I723" s="8">
        <v>0.04</v>
      </c>
      <c r="J723" s="8">
        <v>1.33</v>
      </c>
      <c r="K723" s="7">
        <v>10</v>
      </c>
      <c r="L723" s="10"/>
      <c r="M723" s="9">
        <v>126.6</v>
      </c>
      <c r="N723" s="9">
        <v>92.8</v>
      </c>
      <c r="O723" s="9">
        <v>15.4</v>
      </c>
      <c r="P723" s="8">
        <v>0.41</v>
      </c>
    </row>
    <row r="724" spans="1:16" ht="11.1" customHeight="1" x14ac:dyDescent="0.2">
      <c r="A724" s="7">
        <v>6</v>
      </c>
      <c r="B724" s="12" t="s">
        <v>35</v>
      </c>
      <c r="C724" s="12"/>
      <c r="D724" s="7">
        <v>30</v>
      </c>
      <c r="E724" s="9">
        <v>2.1</v>
      </c>
      <c r="F724" s="9">
        <v>0.3</v>
      </c>
      <c r="G724" s="9">
        <v>13.8</v>
      </c>
      <c r="H724" s="7">
        <v>66</v>
      </c>
      <c r="I724" s="10"/>
      <c r="J724" s="10"/>
      <c r="K724" s="10"/>
      <c r="L724" s="10"/>
      <c r="M724" s="10"/>
      <c r="N724" s="10"/>
      <c r="O724" s="10"/>
      <c r="P724" s="8">
        <v>0.18</v>
      </c>
    </row>
    <row r="725" spans="1:16" ht="11.1" customHeight="1" x14ac:dyDescent="0.2">
      <c r="A725" s="7">
        <v>5</v>
      </c>
      <c r="B725" s="12" t="s">
        <v>34</v>
      </c>
      <c r="C725" s="12"/>
      <c r="D725" s="7">
        <v>50</v>
      </c>
      <c r="E725" s="7">
        <v>4</v>
      </c>
      <c r="F725" s="9">
        <v>0.5</v>
      </c>
      <c r="G725" s="7">
        <v>26</v>
      </c>
      <c r="H725" s="7">
        <v>120</v>
      </c>
      <c r="I725" s="8">
        <v>0.15</v>
      </c>
      <c r="J725" s="9">
        <v>0.1</v>
      </c>
      <c r="K725" s="10"/>
      <c r="L725" s="10"/>
      <c r="M725" s="7">
        <v>28</v>
      </c>
      <c r="N725" s="10"/>
      <c r="O725" s="9">
        <v>18.3</v>
      </c>
      <c r="P725" s="8">
        <v>1.05</v>
      </c>
    </row>
    <row r="726" spans="1:16" ht="11.1" customHeight="1" x14ac:dyDescent="0.2">
      <c r="A726" s="13" t="s">
        <v>36</v>
      </c>
      <c r="B726" s="13"/>
      <c r="C726" s="13"/>
      <c r="D726" s="13"/>
      <c r="E726" s="8">
        <v>20.079999999999998</v>
      </c>
      <c r="F726" s="8">
        <v>20.32</v>
      </c>
      <c r="G726" s="8">
        <v>84.52</v>
      </c>
      <c r="H726" s="9">
        <v>635.20000000000005</v>
      </c>
      <c r="I726" s="10"/>
      <c r="J726" s="10"/>
      <c r="K726" s="7">
        <v>10</v>
      </c>
      <c r="L726" s="10"/>
      <c r="M726" s="8">
        <v>292.18</v>
      </c>
      <c r="N726" s="10"/>
      <c r="O726" s="8">
        <v>55.54</v>
      </c>
      <c r="P726" s="10"/>
    </row>
    <row r="727" spans="1:16" ht="11.1" customHeight="1" x14ac:dyDescent="0.2">
      <c r="A727" s="14" t="s">
        <v>37</v>
      </c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</row>
    <row r="728" spans="1:16" ht="11.1" customHeight="1" x14ac:dyDescent="0.2">
      <c r="A728" s="7">
        <v>389</v>
      </c>
      <c r="B728" s="12" t="s">
        <v>38</v>
      </c>
      <c r="C728" s="12"/>
      <c r="D728" s="7">
        <v>200</v>
      </c>
      <c r="E728" s="7">
        <v>5</v>
      </c>
      <c r="F728" s="10">
        <v>5.0999999999999996</v>
      </c>
      <c r="G728" s="9">
        <v>21.06</v>
      </c>
      <c r="H728" s="9">
        <v>149.9</v>
      </c>
      <c r="I728" s="8">
        <v>0.06</v>
      </c>
      <c r="J728" s="7">
        <v>20</v>
      </c>
      <c r="K728" s="10"/>
      <c r="L728" s="10"/>
      <c r="M728" s="7">
        <v>14</v>
      </c>
      <c r="N728" s="7">
        <v>64</v>
      </c>
      <c r="O728" s="7">
        <v>24</v>
      </c>
      <c r="P728" s="7">
        <v>1</v>
      </c>
    </row>
    <row r="729" spans="1:16" ht="11.1" customHeight="1" x14ac:dyDescent="0.2">
      <c r="A729" s="13" t="s">
        <v>39</v>
      </c>
      <c r="B729" s="13"/>
      <c r="C729" s="13"/>
      <c r="D729" s="13"/>
      <c r="E729" s="7">
        <v>5</v>
      </c>
      <c r="F729" s="10">
        <v>5.0999999999999996</v>
      </c>
      <c r="G729" s="9">
        <v>21.06</v>
      </c>
      <c r="H729" s="9">
        <v>149.9</v>
      </c>
      <c r="I729" s="8">
        <v>0.06</v>
      </c>
      <c r="J729" s="7">
        <v>20</v>
      </c>
      <c r="K729" s="10"/>
      <c r="L729" s="10"/>
      <c r="M729" s="7">
        <v>14</v>
      </c>
      <c r="N729" s="7">
        <v>64</v>
      </c>
      <c r="O729" s="7">
        <v>24</v>
      </c>
      <c r="P729" s="7">
        <v>1</v>
      </c>
    </row>
    <row r="730" spans="1:16" ht="11.1" customHeight="1" x14ac:dyDescent="0.2">
      <c r="A730" s="14" t="s">
        <v>40</v>
      </c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</row>
    <row r="731" spans="1:16" ht="11.1" customHeight="1" x14ac:dyDescent="0.2">
      <c r="A731" s="7">
        <v>9</v>
      </c>
      <c r="B731" s="12" t="s">
        <v>41</v>
      </c>
      <c r="C731" s="12"/>
      <c r="D731" s="7">
        <v>110</v>
      </c>
      <c r="E731" s="8">
        <v>1.21</v>
      </c>
      <c r="F731" s="8">
        <v>0.22</v>
      </c>
      <c r="G731" s="8">
        <v>4.18</v>
      </c>
      <c r="H731" s="9">
        <v>24.2</v>
      </c>
      <c r="I731" s="10"/>
      <c r="J731" s="7">
        <v>28</v>
      </c>
      <c r="K731" s="10"/>
      <c r="L731" s="10"/>
      <c r="M731" s="7">
        <v>15</v>
      </c>
      <c r="N731" s="7">
        <v>29</v>
      </c>
      <c r="O731" s="7">
        <v>22</v>
      </c>
      <c r="P731" s="7">
        <v>1</v>
      </c>
    </row>
    <row r="732" spans="1:16" ht="21.95" customHeight="1" x14ac:dyDescent="0.2">
      <c r="A732" s="7">
        <v>104</v>
      </c>
      <c r="B732" s="12" t="s">
        <v>104</v>
      </c>
      <c r="C732" s="12"/>
      <c r="D732" s="10" t="s">
        <v>43</v>
      </c>
      <c r="E732" s="8">
        <v>8.59</v>
      </c>
      <c r="F732" s="9">
        <v>10.9</v>
      </c>
      <c r="G732" s="8">
        <v>60.29</v>
      </c>
      <c r="H732" s="8">
        <v>415.11</v>
      </c>
      <c r="I732" s="8">
        <v>0.46</v>
      </c>
      <c r="J732" s="8">
        <v>43.38</v>
      </c>
      <c r="K732" s="10"/>
      <c r="L732" s="10"/>
      <c r="M732" s="8">
        <v>116.31</v>
      </c>
      <c r="N732" s="8">
        <v>282.82</v>
      </c>
      <c r="O732" s="8">
        <v>116.21</v>
      </c>
      <c r="P732" s="9">
        <v>4.5</v>
      </c>
    </row>
    <row r="733" spans="1:16" ht="21.95" customHeight="1" x14ac:dyDescent="0.2">
      <c r="A733" s="7">
        <v>300</v>
      </c>
      <c r="B733" s="12" t="s">
        <v>188</v>
      </c>
      <c r="C733" s="12"/>
      <c r="D733" s="7">
        <v>110</v>
      </c>
      <c r="E733" s="8">
        <v>13.96</v>
      </c>
      <c r="F733" s="9">
        <v>23.2</v>
      </c>
      <c r="G733" s="8">
        <v>4.4800000000000004</v>
      </c>
      <c r="H733" s="8">
        <v>282.36</v>
      </c>
      <c r="I733" s="9">
        <v>0.1</v>
      </c>
      <c r="J733" s="8">
        <v>1.29</v>
      </c>
      <c r="K733" s="9">
        <v>140.80000000000001</v>
      </c>
      <c r="L733" s="10"/>
      <c r="M733" s="8">
        <v>56.86</v>
      </c>
      <c r="N733" s="8">
        <v>95.37</v>
      </c>
      <c r="O733" s="10"/>
      <c r="P733" s="10"/>
    </row>
    <row r="734" spans="1:16" ht="11.1" customHeight="1" x14ac:dyDescent="0.2">
      <c r="A734" s="7">
        <v>139</v>
      </c>
      <c r="B734" s="12" t="s">
        <v>72</v>
      </c>
      <c r="C734" s="12"/>
      <c r="D734" s="7">
        <v>200</v>
      </c>
      <c r="E734" s="8">
        <v>4.13</v>
      </c>
      <c r="F734" s="8">
        <v>6.49</v>
      </c>
      <c r="G734" s="8">
        <v>18.89</v>
      </c>
      <c r="H734" s="8">
        <v>150.22</v>
      </c>
      <c r="I734" s="8">
        <v>0.09</v>
      </c>
      <c r="J734" s="9">
        <v>34.4</v>
      </c>
      <c r="K734" s="10"/>
      <c r="L734" s="10"/>
      <c r="M734" s="9">
        <v>118.4</v>
      </c>
      <c r="N734" s="7">
        <v>82</v>
      </c>
      <c r="O734" s="7">
        <v>42</v>
      </c>
      <c r="P734" s="8">
        <v>1.69</v>
      </c>
    </row>
    <row r="735" spans="1:16" ht="11.1" customHeight="1" x14ac:dyDescent="0.2">
      <c r="A735" s="8">
        <v>348.01</v>
      </c>
      <c r="B735" s="12" t="s">
        <v>106</v>
      </c>
      <c r="C735" s="12"/>
      <c r="D735" s="7">
        <v>200</v>
      </c>
      <c r="E735" s="9">
        <v>0.4</v>
      </c>
      <c r="F735" s="9">
        <v>0.1</v>
      </c>
      <c r="G735" s="9">
        <v>18.399999999999999</v>
      </c>
      <c r="H735" s="9">
        <v>122.2</v>
      </c>
      <c r="I735" s="10"/>
      <c r="J735" s="10"/>
      <c r="K735" s="10"/>
      <c r="L735" s="10"/>
      <c r="M735" s="7">
        <v>16</v>
      </c>
      <c r="N735" s="10"/>
      <c r="O735" s="7">
        <v>8</v>
      </c>
      <c r="P735" s="10"/>
    </row>
    <row r="736" spans="1:16" ht="11.1" customHeight="1" x14ac:dyDescent="0.2">
      <c r="A736" s="7">
        <v>6</v>
      </c>
      <c r="B736" s="12" t="s">
        <v>35</v>
      </c>
      <c r="C736" s="12"/>
      <c r="D736" s="7">
        <v>50</v>
      </c>
      <c r="E736" s="9">
        <v>3.5</v>
      </c>
      <c r="F736" s="9">
        <v>0.5</v>
      </c>
      <c r="G736" s="7">
        <v>23</v>
      </c>
      <c r="H736" s="7">
        <v>110</v>
      </c>
      <c r="I736" s="10"/>
      <c r="J736" s="10"/>
      <c r="K736" s="10"/>
      <c r="L736" s="10"/>
      <c r="M736" s="10"/>
      <c r="N736" s="10"/>
      <c r="O736" s="10"/>
      <c r="P736" s="9">
        <v>0.3</v>
      </c>
    </row>
    <row r="737" spans="1:16" ht="11.1" customHeight="1" x14ac:dyDescent="0.2">
      <c r="A737" s="7">
        <v>5</v>
      </c>
      <c r="B737" s="12" t="s">
        <v>34</v>
      </c>
      <c r="C737" s="12"/>
      <c r="D737" s="7">
        <v>70</v>
      </c>
      <c r="E737" s="9">
        <v>5.6</v>
      </c>
      <c r="F737" s="9">
        <v>0.7</v>
      </c>
      <c r="G737" s="9">
        <v>36.4</v>
      </c>
      <c r="H737" s="7">
        <v>168</v>
      </c>
      <c r="I737" s="8">
        <v>0.21</v>
      </c>
      <c r="J737" s="8">
        <v>0.14000000000000001</v>
      </c>
      <c r="K737" s="10"/>
      <c r="L737" s="10"/>
      <c r="M737" s="9">
        <v>39.200000000000003</v>
      </c>
      <c r="N737" s="10"/>
      <c r="O737" s="8">
        <v>25.62</v>
      </c>
      <c r="P737" s="8">
        <v>1.47</v>
      </c>
    </row>
    <row r="738" spans="1:16" ht="11.1" customHeight="1" x14ac:dyDescent="0.2">
      <c r="A738" s="13" t="s">
        <v>46</v>
      </c>
      <c r="B738" s="13"/>
      <c r="C738" s="13"/>
      <c r="D738" s="13"/>
      <c r="E738" s="8">
        <v>35.39</v>
      </c>
      <c r="F738" s="8">
        <v>36.11</v>
      </c>
      <c r="G738" s="8">
        <v>155.63999999999999</v>
      </c>
      <c r="H738" s="8">
        <v>1072.0899999999999</v>
      </c>
      <c r="I738" s="10"/>
      <c r="J738" s="7">
        <v>28</v>
      </c>
      <c r="K738" s="9">
        <v>140.80000000000001</v>
      </c>
      <c r="L738" s="10"/>
      <c r="M738" s="7">
        <v>31</v>
      </c>
      <c r="N738" s="7">
        <v>55</v>
      </c>
      <c r="O738" s="8">
        <v>185.93</v>
      </c>
      <c r="P738" s="8">
        <v>7.96</v>
      </c>
    </row>
    <row r="739" spans="1:16" ht="11.1" customHeight="1" x14ac:dyDescent="0.2">
      <c r="A739" s="14" t="s">
        <v>47</v>
      </c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</row>
    <row r="740" spans="1:16" ht="11.1" customHeight="1" x14ac:dyDescent="0.2">
      <c r="A740" s="7">
        <v>385</v>
      </c>
      <c r="B740" s="12" t="s">
        <v>48</v>
      </c>
      <c r="C740" s="12"/>
      <c r="D740" s="7">
        <v>200</v>
      </c>
      <c r="E740" s="9">
        <v>5.8</v>
      </c>
      <c r="F740" s="7">
        <v>5</v>
      </c>
      <c r="G740" s="9">
        <v>9.6</v>
      </c>
      <c r="H740" s="7">
        <v>107</v>
      </c>
      <c r="I740" s="10"/>
      <c r="J740" s="8">
        <v>2.74</v>
      </c>
      <c r="K740" s="10"/>
      <c r="L740" s="10"/>
      <c r="M740" s="10"/>
      <c r="N740" s="10"/>
      <c r="O740" s="10"/>
      <c r="P740" s="8">
        <v>0.22</v>
      </c>
    </row>
    <row r="741" spans="1:16" ht="11.1" customHeight="1" x14ac:dyDescent="0.2">
      <c r="A741" s="7">
        <v>406</v>
      </c>
      <c r="B741" s="12" t="s">
        <v>152</v>
      </c>
      <c r="C741" s="12"/>
      <c r="D741" s="7">
        <v>80</v>
      </c>
      <c r="E741" s="8">
        <v>0.06</v>
      </c>
      <c r="F741" s="8">
        <v>0.03</v>
      </c>
      <c r="G741" s="8">
        <v>0.19</v>
      </c>
      <c r="H741" s="8">
        <v>1.31</v>
      </c>
      <c r="I741" s="10"/>
      <c r="J741" s="10"/>
      <c r="K741" s="8">
        <v>0.06</v>
      </c>
      <c r="L741" s="10"/>
      <c r="M741" s="8">
        <v>0.13</v>
      </c>
      <c r="N741" s="8">
        <v>0.61</v>
      </c>
      <c r="O741" s="8">
        <v>0.18</v>
      </c>
      <c r="P741" s="8">
        <v>0.02</v>
      </c>
    </row>
    <row r="742" spans="1:16" ht="11.1" customHeight="1" x14ac:dyDescent="0.2">
      <c r="A742" s="7">
        <v>338</v>
      </c>
      <c r="B742" s="12" t="s">
        <v>50</v>
      </c>
      <c r="C742" s="12"/>
      <c r="D742" s="7">
        <v>1</v>
      </c>
      <c r="E742" s="10">
        <v>0.8</v>
      </c>
      <c r="F742" s="10">
        <v>0.8</v>
      </c>
      <c r="G742" s="10">
        <v>19.600000000000001</v>
      </c>
      <c r="H742" s="10">
        <v>93.6</v>
      </c>
      <c r="I742" s="10"/>
      <c r="J742" s="10"/>
      <c r="K742" s="10"/>
      <c r="L742" s="10"/>
      <c r="M742" s="10"/>
      <c r="N742" s="10"/>
      <c r="O742" s="10"/>
      <c r="P742" s="10"/>
    </row>
    <row r="743" spans="1:16" ht="11.1" customHeight="1" x14ac:dyDescent="0.2">
      <c r="A743" s="13" t="s">
        <v>51</v>
      </c>
      <c r="B743" s="13"/>
      <c r="C743" s="13"/>
      <c r="D743" s="13"/>
      <c r="E743" s="8">
        <v>14.86</v>
      </c>
      <c r="F743" s="8">
        <v>16.03</v>
      </c>
      <c r="G743" s="8">
        <v>63.79</v>
      </c>
      <c r="H743" s="8">
        <v>458.31</v>
      </c>
      <c r="I743" s="8">
        <v>0.08</v>
      </c>
      <c r="J743" s="10"/>
      <c r="K743" s="10"/>
      <c r="L743" s="10"/>
      <c r="M743" s="8">
        <v>252.93</v>
      </c>
      <c r="N743" s="10"/>
      <c r="O743" s="8">
        <v>0.18</v>
      </c>
      <c r="P743" s="10"/>
    </row>
    <row r="744" spans="1:16" ht="11.1" customHeight="1" x14ac:dyDescent="0.2">
      <c r="A744" s="14" t="s">
        <v>52</v>
      </c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</row>
    <row r="745" spans="1:16" ht="11.1" customHeight="1" x14ac:dyDescent="0.2">
      <c r="A745" s="7">
        <v>20</v>
      </c>
      <c r="B745" s="12" t="s">
        <v>119</v>
      </c>
      <c r="C745" s="12"/>
      <c r="D745" s="7">
        <v>110</v>
      </c>
      <c r="E745" s="8">
        <v>0.83</v>
      </c>
      <c r="F745" s="8">
        <v>6.62</v>
      </c>
      <c r="G745" s="8">
        <v>2.59</v>
      </c>
      <c r="H745" s="8">
        <v>73.260000000000005</v>
      </c>
      <c r="I745" s="8">
        <v>0.08</v>
      </c>
      <c r="J745" s="8">
        <v>16.03</v>
      </c>
      <c r="K745" s="10"/>
      <c r="L745" s="10"/>
      <c r="M745" s="8">
        <v>28.68</v>
      </c>
      <c r="N745" s="8">
        <v>51.51</v>
      </c>
      <c r="O745" s="8">
        <v>22.25</v>
      </c>
      <c r="P745" s="8">
        <v>0.88</v>
      </c>
    </row>
    <row r="746" spans="1:16" ht="11.1" customHeight="1" x14ac:dyDescent="0.2">
      <c r="A746" s="7">
        <v>288</v>
      </c>
      <c r="B746" s="12" t="s">
        <v>116</v>
      </c>
      <c r="C746" s="12"/>
      <c r="D746" s="7">
        <v>110</v>
      </c>
      <c r="E746" s="9">
        <v>18.7</v>
      </c>
      <c r="F746" s="8">
        <v>17.77</v>
      </c>
      <c r="G746" s="8">
        <v>16.059999999999999</v>
      </c>
      <c r="H746" s="8">
        <v>265.70999999999998</v>
      </c>
      <c r="I746" s="8">
        <v>0.06</v>
      </c>
      <c r="J746" s="7">
        <v>2</v>
      </c>
      <c r="K746" s="8">
        <v>70.13</v>
      </c>
      <c r="L746" s="10"/>
      <c r="M746" s="7">
        <v>14</v>
      </c>
      <c r="N746" s="8">
        <v>96.58</v>
      </c>
      <c r="O746" s="7">
        <v>19</v>
      </c>
      <c r="P746" s="8">
        <v>1.1599999999999999</v>
      </c>
    </row>
    <row r="747" spans="1:16" ht="21.95" customHeight="1" x14ac:dyDescent="0.2">
      <c r="A747" s="7">
        <v>309</v>
      </c>
      <c r="B747" s="12" t="s">
        <v>55</v>
      </c>
      <c r="C747" s="12"/>
      <c r="D747" s="7">
        <v>200</v>
      </c>
      <c r="E747" s="8">
        <v>7.28</v>
      </c>
      <c r="F747" s="8">
        <v>7.72</v>
      </c>
      <c r="G747" s="8">
        <v>40.630000000000003</v>
      </c>
      <c r="H747" s="8">
        <v>260.95</v>
      </c>
      <c r="I747" s="10"/>
      <c r="J747" s="10"/>
      <c r="K747" s="10"/>
      <c r="L747" s="10"/>
      <c r="M747" s="10"/>
      <c r="N747" s="8">
        <v>41.75</v>
      </c>
      <c r="O747" s="10"/>
      <c r="P747" s="10"/>
    </row>
    <row r="748" spans="1:16" ht="11.1" customHeight="1" x14ac:dyDescent="0.2">
      <c r="A748" s="9">
        <v>388.1</v>
      </c>
      <c r="B748" s="12" t="s">
        <v>73</v>
      </c>
      <c r="C748" s="12"/>
      <c r="D748" s="7">
        <v>200</v>
      </c>
      <c r="E748" s="9">
        <v>0.6</v>
      </c>
      <c r="F748" s="9">
        <v>0.2</v>
      </c>
      <c r="G748" s="9">
        <v>15.2</v>
      </c>
      <c r="H748" s="9">
        <v>65.3</v>
      </c>
      <c r="I748" s="10"/>
      <c r="J748" s="9">
        <v>0.6</v>
      </c>
      <c r="K748" s="7">
        <v>2</v>
      </c>
      <c r="L748" s="8">
        <v>0.36</v>
      </c>
      <c r="M748" s="7">
        <v>16</v>
      </c>
      <c r="N748" s="9">
        <v>16.600000000000001</v>
      </c>
      <c r="O748" s="9">
        <v>20.399999999999999</v>
      </c>
      <c r="P748" s="9">
        <v>0.6</v>
      </c>
    </row>
    <row r="749" spans="1:16" ht="11.1" customHeight="1" x14ac:dyDescent="0.2">
      <c r="A749" s="7">
        <v>5</v>
      </c>
      <c r="B749" s="12" t="s">
        <v>34</v>
      </c>
      <c r="C749" s="12"/>
      <c r="D749" s="7">
        <v>80</v>
      </c>
      <c r="E749" s="9">
        <v>6.4</v>
      </c>
      <c r="F749" s="9">
        <v>0.8</v>
      </c>
      <c r="G749" s="9">
        <v>41.6</v>
      </c>
      <c r="H749" s="7">
        <v>192</v>
      </c>
      <c r="I749" s="8">
        <v>0.24</v>
      </c>
      <c r="J749" s="8">
        <v>0.16</v>
      </c>
      <c r="K749" s="10"/>
      <c r="L749" s="10"/>
      <c r="M749" s="9">
        <v>44.8</v>
      </c>
      <c r="N749" s="10"/>
      <c r="O749" s="8">
        <v>29.28</v>
      </c>
      <c r="P749" s="8">
        <v>1.68</v>
      </c>
    </row>
    <row r="750" spans="1:16" ht="11.1" customHeight="1" x14ac:dyDescent="0.2">
      <c r="A750" s="7">
        <v>6</v>
      </c>
      <c r="B750" s="12" t="s">
        <v>35</v>
      </c>
      <c r="C750" s="12"/>
      <c r="D750" s="7">
        <v>40</v>
      </c>
      <c r="E750" s="9">
        <v>2.8</v>
      </c>
      <c r="F750" s="9">
        <v>0.4</v>
      </c>
      <c r="G750" s="9">
        <v>18.399999999999999</v>
      </c>
      <c r="H750" s="7">
        <v>88</v>
      </c>
      <c r="I750" s="10"/>
      <c r="J750" s="10"/>
      <c r="K750" s="10"/>
      <c r="L750" s="10"/>
      <c r="M750" s="10"/>
      <c r="N750" s="10"/>
      <c r="O750" s="10"/>
      <c r="P750" s="8">
        <v>0.24</v>
      </c>
    </row>
    <row r="751" spans="1:16" ht="11.1" customHeight="1" x14ac:dyDescent="0.2">
      <c r="A751" s="13" t="s">
        <v>58</v>
      </c>
      <c r="B751" s="13"/>
      <c r="C751" s="13"/>
      <c r="D751" s="13"/>
      <c r="E751" s="8">
        <v>20.61</v>
      </c>
      <c r="F751" s="8">
        <v>21.51</v>
      </c>
      <c r="G751" s="8">
        <v>84.48</v>
      </c>
      <c r="H751" s="8">
        <v>645.22</v>
      </c>
      <c r="I751" s="10"/>
      <c r="J751" s="7">
        <v>2</v>
      </c>
      <c r="K751" s="8">
        <v>72.13</v>
      </c>
      <c r="L751" s="8">
        <v>0.36</v>
      </c>
      <c r="M751" s="8">
        <v>148.04</v>
      </c>
      <c r="N751" s="10"/>
      <c r="O751" s="8">
        <v>77.739999999999995</v>
      </c>
      <c r="P751" s="7">
        <v>2</v>
      </c>
    </row>
    <row r="752" spans="1:16" ht="11.1" customHeight="1" x14ac:dyDescent="0.2">
      <c r="A752" s="14" t="s">
        <v>59</v>
      </c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</row>
    <row r="753" spans="1:16" ht="11.1" customHeight="1" x14ac:dyDescent="0.2">
      <c r="A753" s="7">
        <v>386</v>
      </c>
      <c r="B753" s="12" t="s">
        <v>60</v>
      </c>
      <c r="C753" s="12"/>
      <c r="D753" s="7">
        <v>200</v>
      </c>
      <c r="E753" s="9">
        <v>5.8</v>
      </c>
      <c r="F753" s="7">
        <v>5</v>
      </c>
      <c r="G753" s="7">
        <v>8</v>
      </c>
      <c r="H753" s="7">
        <v>100</v>
      </c>
      <c r="I753" s="8">
        <v>0.09</v>
      </c>
      <c r="J753" s="8">
        <v>1.56</v>
      </c>
      <c r="K753" s="8">
        <v>44.44</v>
      </c>
      <c r="L753" s="10"/>
      <c r="M753" s="8">
        <v>266.67</v>
      </c>
      <c r="N753" s="7">
        <v>200</v>
      </c>
      <c r="O753" s="8">
        <v>31.11</v>
      </c>
      <c r="P753" s="8">
        <v>0.22</v>
      </c>
    </row>
    <row r="754" spans="1:16" ht="11.1" customHeight="1" x14ac:dyDescent="0.2">
      <c r="A754" s="7">
        <v>447</v>
      </c>
      <c r="B754" s="12" t="s">
        <v>81</v>
      </c>
      <c r="C754" s="12"/>
      <c r="D754" s="7">
        <v>70</v>
      </c>
      <c r="E754" s="8">
        <v>6.66</v>
      </c>
      <c r="F754" s="8">
        <v>11.81</v>
      </c>
      <c r="G754" s="8">
        <v>37.54</v>
      </c>
      <c r="H754" s="9">
        <v>280.39999999999998</v>
      </c>
      <c r="I754" s="10"/>
      <c r="J754" s="10"/>
      <c r="K754" s="10"/>
      <c r="L754" s="10"/>
      <c r="M754" s="10"/>
      <c r="N754" s="10"/>
      <c r="O754" s="10"/>
      <c r="P754" s="10"/>
    </row>
    <row r="755" spans="1:16" ht="11.1" customHeight="1" x14ac:dyDescent="0.2">
      <c r="A755" s="13" t="s">
        <v>62</v>
      </c>
      <c r="B755" s="13"/>
      <c r="C755" s="13"/>
      <c r="D755" s="13"/>
      <c r="E755" s="8">
        <v>5.46</v>
      </c>
      <c r="F755" s="8">
        <v>5.81</v>
      </c>
      <c r="G755" s="8">
        <v>21.54</v>
      </c>
      <c r="H755" s="9">
        <v>150.4</v>
      </c>
      <c r="I755" s="10"/>
      <c r="J755" s="8">
        <v>1.56</v>
      </c>
      <c r="K755" s="10"/>
      <c r="L755" s="10"/>
      <c r="M755" s="8">
        <v>266.67</v>
      </c>
      <c r="N755" s="10"/>
      <c r="O755" s="8">
        <v>31.11</v>
      </c>
      <c r="P755" s="10"/>
    </row>
    <row r="756" spans="1:16" ht="11.1" customHeight="1" x14ac:dyDescent="0.2">
      <c r="A756" s="13" t="s">
        <v>63</v>
      </c>
      <c r="B756" s="13"/>
      <c r="C756" s="13"/>
      <c r="D756" s="13"/>
      <c r="E756" s="9">
        <f>E755+E751+E743+E738+E729+E726</f>
        <v>101.39999999999999</v>
      </c>
      <c r="F756" s="9">
        <f t="shared" ref="F756:H756" si="16">F755+F751+F743+F738+F729+F726</f>
        <v>104.88</v>
      </c>
      <c r="G756" s="9">
        <f t="shared" si="16"/>
        <v>431.03</v>
      </c>
      <c r="H756" s="9">
        <f t="shared" si="16"/>
        <v>3111.12</v>
      </c>
      <c r="I756" s="10"/>
      <c r="J756" s="8">
        <v>125.74</v>
      </c>
      <c r="K756" s="8">
        <v>267.43</v>
      </c>
      <c r="L756" s="8">
        <v>0.36</v>
      </c>
      <c r="M756" s="7">
        <v>45</v>
      </c>
      <c r="N756" s="8">
        <v>1312.86</v>
      </c>
      <c r="O756" s="7">
        <v>49</v>
      </c>
      <c r="P756" s="8">
        <v>19.04</v>
      </c>
    </row>
    <row r="757" spans="1:16" ht="11.1" customHeight="1" x14ac:dyDescent="0.2">
      <c r="K757" s="16" t="s">
        <v>206</v>
      </c>
      <c r="L757" s="16"/>
      <c r="M757" s="16"/>
      <c r="N757" s="16"/>
      <c r="O757" s="16"/>
      <c r="P757" s="16"/>
    </row>
    <row r="758" spans="1:16" ht="11.1" customHeight="1" x14ac:dyDescent="0.2">
      <c r="A758" s="17" t="s">
        <v>189</v>
      </c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</row>
    <row r="759" spans="1:16" ht="11.1" customHeight="1" x14ac:dyDescent="0.2">
      <c r="A759" s="3" t="s">
        <v>1</v>
      </c>
      <c r="E759" s="4" t="s">
        <v>2</v>
      </c>
      <c r="F759" s="18" t="s">
        <v>99</v>
      </c>
      <c r="G759" s="19"/>
      <c r="H759" s="19"/>
      <c r="I759" s="20" t="s">
        <v>4</v>
      </c>
      <c r="J759" s="20"/>
      <c r="K759" s="21" t="s">
        <v>5</v>
      </c>
      <c r="L759" s="21"/>
      <c r="M759" s="21"/>
      <c r="N759" s="21"/>
      <c r="O759" s="21"/>
      <c r="P759" s="21"/>
    </row>
    <row r="760" spans="1:16" ht="11.1" customHeight="1" x14ac:dyDescent="0.2">
      <c r="D760" s="20" t="s">
        <v>6</v>
      </c>
      <c r="E760" s="20"/>
      <c r="F760" s="1" t="s">
        <v>175</v>
      </c>
      <c r="I760" s="20" t="s">
        <v>8</v>
      </c>
      <c r="J760" s="20"/>
      <c r="K760" s="18" t="s">
        <v>9</v>
      </c>
      <c r="L760" s="18"/>
      <c r="M760" s="18"/>
      <c r="N760" s="18"/>
      <c r="O760" s="18"/>
      <c r="P760" s="18"/>
    </row>
    <row r="761" spans="1:16" ht="21.95" customHeight="1" x14ac:dyDescent="0.2">
      <c r="A761" s="22" t="s">
        <v>10</v>
      </c>
      <c r="B761" s="22" t="s">
        <v>11</v>
      </c>
      <c r="C761" s="22"/>
      <c r="D761" s="22" t="s">
        <v>12</v>
      </c>
      <c r="E761" s="26" t="s">
        <v>13</v>
      </c>
      <c r="F761" s="26"/>
      <c r="G761" s="26"/>
      <c r="H761" s="22" t="s">
        <v>14</v>
      </c>
      <c r="I761" s="26" t="s">
        <v>15</v>
      </c>
      <c r="J761" s="26"/>
      <c r="K761" s="26"/>
      <c r="L761" s="26"/>
      <c r="M761" s="26" t="s">
        <v>16</v>
      </c>
      <c r="N761" s="26"/>
      <c r="O761" s="26"/>
      <c r="P761" s="26"/>
    </row>
    <row r="762" spans="1:16" ht="21.95" customHeight="1" x14ac:dyDescent="0.2">
      <c r="A762" s="23"/>
      <c r="B762" s="24"/>
      <c r="C762" s="25"/>
      <c r="D762" s="23"/>
      <c r="E762" s="5" t="s">
        <v>17</v>
      </c>
      <c r="F762" s="5" t="s">
        <v>18</v>
      </c>
      <c r="G762" s="5" t="s">
        <v>19</v>
      </c>
      <c r="H762" s="23"/>
      <c r="I762" s="5" t="s">
        <v>20</v>
      </c>
      <c r="J762" s="5" t="s">
        <v>21</v>
      </c>
      <c r="K762" s="5" t="s">
        <v>22</v>
      </c>
      <c r="L762" s="5" t="s">
        <v>23</v>
      </c>
      <c r="M762" s="5" t="s">
        <v>24</v>
      </c>
      <c r="N762" s="5" t="s">
        <v>25</v>
      </c>
      <c r="O762" s="5" t="s">
        <v>26</v>
      </c>
      <c r="P762" s="5" t="s">
        <v>27</v>
      </c>
    </row>
    <row r="763" spans="1:16" ht="11.1" customHeight="1" x14ac:dyDescent="0.2">
      <c r="A763" s="6">
        <v>1</v>
      </c>
      <c r="B763" s="15">
        <v>2</v>
      </c>
      <c r="C763" s="15"/>
      <c r="D763" s="6">
        <v>3</v>
      </c>
      <c r="E763" s="6">
        <v>4</v>
      </c>
      <c r="F763" s="6">
        <v>5</v>
      </c>
      <c r="G763" s="6">
        <v>6</v>
      </c>
      <c r="H763" s="6">
        <v>7</v>
      </c>
      <c r="I763" s="6">
        <v>8</v>
      </c>
      <c r="J763" s="6">
        <v>9</v>
      </c>
      <c r="K763" s="6">
        <v>10</v>
      </c>
      <c r="L763" s="6">
        <v>11</v>
      </c>
      <c r="M763" s="6">
        <v>12</v>
      </c>
      <c r="N763" s="6">
        <v>13</v>
      </c>
      <c r="O763" s="6">
        <v>14</v>
      </c>
      <c r="P763" s="6">
        <v>15</v>
      </c>
    </row>
    <row r="764" spans="1:16" ht="11.1" customHeight="1" x14ac:dyDescent="0.2">
      <c r="A764" s="14" t="s">
        <v>28</v>
      </c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</row>
    <row r="765" spans="1:16" ht="21.95" customHeight="1" x14ac:dyDescent="0.2">
      <c r="A765" s="8">
        <v>173.04</v>
      </c>
      <c r="B765" s="12" t="s">
        <v>135</v>
      </c>
      <c r="C765" s="12"/>
      <c r="D765" s="10" t="s">
        <v>178</v>
      </c>
      <c r="E765" s="8">
        <v>8.01</v>
      </c>
      <c r="F765" s="8">
        <v>12.64</v>
      </c>
      <c r="G765" s="8">
        <v>36.24</v>
      </c>
      <c r="H765" s="8">
        <v>291.77999999999997</v>
      </c>
      <c r="I765" s="10"/>
      <c r="J765" s="10"/>
      <c r="K765" s="10"/>
      <c r="L765" s="10"/>
      <c r="M765" s="10"/>
      <c r="N765" s="10"/>
      <c r="O765" s="10"/>
      <c r="P765" s="10"/>
    </row>
    <row r="766" spans="1:16" ht="11.1" customHeight="1" x14ac:dyDescent="0.2">
      <c r="A766" s="9">
        <v>382.1</v>
      </c>
      <c r="B766" s="12" t="s">
        <v>67</v>
      </c>
      <c r="C766" s="12"/>
      <c r="D766" s="7">
        <v>200</v>
      </c>
      <c r="E766" s="8">
        <v>4.08</v>
      </c>
      <c r="F766" s="8">
        <v>3.54</v>
      </c>
      <c r="G766" s="9">
        <v>11.8</v>
      </c>
      <c r="H766" s="9">
        <v>118.6</v>
      </c>
      <c r="I766" s="10"/>
      <c r="J766" s="10"/>
      <c r="K766" s="10"/>
      <c r="L766" s="10"/>
      <c r="M766" s="10"/>
      <c r="N766" s="10"/>
      <c r="O766" s="10"/>
      <c r="P766" s="9">
        <v>1.1000000000000001</v>
      </c>
    </row>
    <row r="767" spans="1:16" ht="11.1" customHeight="1" x14ac:dyDescent="0.2">
      <c r="A767" s="7">
        <v>5</v>
      </c>
      <c r="B767" s="12" t="s">
        <v>34</v>
      </c>
      <c r="C767" s="12"/>
      <c r="D767" s="7">
        <v>50</v>
      </c>
      <c r="E767" s="7">
        <v>4</v>
      </c>
      <c r="F767" s="9">
        <v>0.5</v>
      </c>
      <c r="G767" s="7">
        <v>26</v>
      </c>
      <c r="H767" s="7">
        <v>120</v>
      </c>
      <c r="I767" s="8">
        <v>0.15</v>
      </c>
      <c r="J767" s="9">
        <v>0.1</v>
      </c>
      <c r="K767" s="10"/>
      <c r="L767" s="10"/>
      <c r="M767" s="7">
        <v>28</v>
      </c>
      <c r="N767" s="10"/>
      <c r="O767" s="9">
        <v>18.3</v>
      </c>
      <c r="P767" s="8">
        <v>1.05</v>
      </c>
    </row>
    <row r="768" spans="1:16" ht="11.1" customHeight="1" x14ac:dyDescent="0.2">
      <c r="A768" s="7">
        <v>6</v>
      </c>
      <c r="B768" s="12" t="s">
        <v>35</v>
      </c>
      <c r="C768" s="12"/>
      <c r="D768" s="7">
        <v>20</v>
      </c>
      <c r="E768" s="9">
        <v>1.4</v>
      </c>
      <c r="F768" s="9">
        <v>0.2</v>
      </c>
      <c r="G768" s="9">
        <v>9.1999999999999993</v>
      </c>
      <c r="H768" s="7">
        <v>44</v>
      </c>
      <c r="I768" s="10"/>
      <c r="J768" s="10"/>
      <c r="K768" s="10"/>
      <c r="L768" s="10"/>
      <c r="M768" s="10"/>
      <c r="N768" s="10"/>
      <c r="O768" s="10"/>
      <c r="P768" s="8">
        <v>0.12</v>
      </c>
    </row>
    <row r="769" spans="1:16" ht="11.1" customHeight="1" x14ac:dyDescent="0.2">
      <c r="A769" s="13" t="s">
        <v>36</v>
      </c>
      <c r="B769" s="13"/>
      <c r="C769" s="13"/>
      <c r="D769" s="13"/>
      <c r="E769" s="8">
        <v>20.49</v>
      </c>
      <c r="F769" s="8">
        <v>20.88</v>
      </c>
      <c r="G769" s="8">
        <v>85.24</v>
      </c>
      <c r="H769" s="8">
        <v>599.38</v>
      </c>
      <c r="I769" s="9">
        <v>0.2</v>
      </c>
      <c r="J769" s="8">
        <v>0.62</v>
      </c>
      <c r="K769" s="10"/>
      <c r="L769" s="10"/>
      <c r="M769" s="9">
        <v>145.30000000000001</v>
      </c>
      <c r="N769" s="10"/>
      <c r="O769" s="8">
        <v>19.72</v>
      </c>
      <c r="P769" s="10"/>
    </row>
    <row r="770" spans="1:16" ht="11.1" customHeight="1" x14ac:dyDescent="0.2">
      <c r="A770" s="14" t="s">
        <v>37</v>
      </c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</row>
    <row r="771" spans="1:16" ht="11.1" customHeight="1" x14ac:dyDescent="0.2">
      <c r="A771" s="7">
        <v>389</v>
      </c>
      <c r="B771" s="12" t="s">
        <v>38</v>
      </c>
      <c r="C771" s="12"/>
      <c r="D771" s="7">
        <v>200</v>
      </c>
      <c r="E771" s="7">
        <v>5</v>
      </c>
      <c r="F771" s="10">
        <v>5.0999999999999996</v>
      </c>
      <c r="G771" s="9">
        <v>21.06</v>
      </c>
      <c r="H771" s="9">
        <v>149.9</v>
      </c>
      <c r="I771" s="8">
        <v>0.06</v>
      </c>
      <c r="J771" s="7">
        <v>20</v>
      </c>
      <c r="K771" s="10"/>
      <c r="L771" s="10"/>
      <c r="M771" s="7">
        <v>14</v>
      </c>
      <c r="N771" s="7">
        <v>64</v>
      </c>
      <c r="O771" s="7">
        <v>24</v>
      </c>
      <c r="P771" s="7">
        <v>1</v>
      </c>
    </row>
    <row r="772" spans="1:16" ht="11.1" customHeight="1" x14ac:dyDescent="0.2">
      <c r="A772" s="13" t="s">
        <v>39</v>
      </c>
      <c r="B772" s="13"/>
      <c r="C772" s="13"/>
      <c r="D772" s="13"/>
      <c r="E772" s="7">
        <v>5</v>
      </c>
      <c r="F772" s="10">
        <v>5.0999999999999996</v>
      </c>
      <c r="G772" s="9">
        <v>21.06</v>
      </c>
      <c r="H772" s="9">
        <v>149.9</v>
      </c>
      <c r="I772" s="8">
        <v>0.06</v>
      </c>
      <c r="J772" s="7">
        <v>20</v>
      </c>
      <c r="K772" s="10"/>
      <c r="L772" s="10"/>
      <c r="M772" s="7">
        <v>14</v>
      </c>
      <c r="N772" s="7">
        <v>64</v>
      </c>
      <c r="O772" s="7">
        <v>24</v>
      </c>
      <c r="P772" s="7">
        <v>1</v>
      </c>
    </row>
    <row r="773" spans="1:16" ht="11.1" customHeight="1" x14ac:dyDescent="0.2">
      <c r="A773" s="14" t="s">
        <v>40</v>
      </c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</row>
    <row r="774" spans="1:16" ht="11.1" customHeight="1" x14ac:dyDescent="0.2">
      <c r="A774" s="7">
        <v>8</v>
      </c>
      <c r="B774" s="12" t="s">
        <v>68</v>
      </c>
      <c r="C774" s="12"/>
      <c r="D774" s="7">
        <v>110</v>
      </c>
      <c r="E774" s="8">
        <v>0.77</v>
      </c>
      <c r="F774" s="8">
        <v>0.11</v>
      </c>
      <c r="G774" s="8">
        <v>2.09</v>
      </c>
      <c r="H774" s="9">
        <v>13.2</v>
      </c>
      <c r="I774" s="8">
        <v>0.11</v>
      </c>
      <c r="J774" s="7">
        <v>11</v>
      </c>
      <c r="K774" s="10"/>
      <c r="L774" s="8">
        <v>0.22</v>
      </c>
      <c r="M774" s="9">
        <v>25.3</v>
      </c>
      <c r="N774" s="9">
        <v>46.2</v>
      </c>
      <c r="O774" s="9">
        <v>15.4</v>
      </c>
      <c r="P774" s="8">
        <v>0.66</v>
      </c>
    </row>
    <row r="775" spans="1:16" ht="11.1" customHeight="1" x14ac:dyDescent="0.2">
      <c r="A775" s="9">
        <v>25.2</v>
      </c>
      <c r="B775" s="12" t="s">
        <v>69</v>
      </c>
      <c r="C775" s="12"/>
      <c r="D775" s="7">
        <v>270</v>
      </c>
      <c r="E775" s="8">
        <v>3.78</v>
      </c>
      <c r="F775" s="8">
        <v>5.53</v>
      </c>
      <c r="G775" s="8">
        <v>20.79</v>
      </c>
      <c r="H775" s="9">
        <v>148.5</v>
      </c>
      <c r="I775" s="10"/>
      <c r="J775" s="7">
        <v>21</v>
      </c>
      <c r="K775" s="10"/>
      <c r="L775" s="10"/>
      <c r="M775" s="7">
        <v>133</v>
      </c>
      <c r="N775" s="7">
        <v>90</v>
      </c>
      <c r="O775" s="7">
        <v>39</v>
      </c>
      <c r="P775" s="7">
        <v>2</v>
      </c>
    </row>
    <row r="776" spans="1:16" ht="11.1" customHeight="1" x14ac:dyDescent="0.2">
      <c r="A776" s="7">
        <v>371</v>
      </c>
      <c r="B776" s="12" t="s">
        <v>70</v>
      </c>
      <c r="C776" s="12"/>
      <c r="D776" s="7">
        <v>30</v>
      </c>
      <c r="E776" s="8">
        <v>2.58</v>
      </c>
      <c r="F776" s="8">
        <v>0.24</v>
      </c>
      <c r="G776" s="8">
        <v>16.98</v>
      </c>
      <c r="H776" s="8">
        <v>80.61</v>
      </c>
      <c r="I776" s="10"/>
      <c r="J776" s="10"/>
      <c r="K776" s="10"/>
      <c r="L776" s="10"/>
      <c r="M776" s="10"/>
      <c r="N776" s="10"/>
      <c r="O776" s="10"/>
      <c r="P776" s="10"/>
    </row>
    <row r="777" spans="1:16" ht="11.1" customHeight="1" x14ac:dyDescent="0.2">
      <c r="A777" s="7">
        <v>279</v>
      </c>
      <c r="B777" s="12" t="s">
        <v>93</v>
      </c>
      <c r="C777" s="12"/>
      <c r="D777" s="7">
        <v>120</v>
      </c>
      <c r="E777" s="8">
        <v>9.2799999999999994</v>
      </c>
      <c r="F777" s="8">
        <v>21.47</v>
      </c>
      <c r="G777" s="8">
        <v>15.47</v>
      </c>
      <c r="H777" s="8">
        <v>297.33</v>
      </c>
      <c r="I777" s="8">
        <v>0.25</v>
      </c>
      <c r="J777" s="8">
        <v>1.23</v>
      </c>
      <c r="K777" s="9">
        <v>21.6</v>
      </c>
      <c r="L777" s="10"/>
      <c r="M777" s="8">
        <v>28.83</v>
      </c>
      <c r="N777" s="8">
        <v>114.01</v>
      </c>
      <c r="O777" s="8">
        <v>23.07</v>
      </c>
      <c r="P777" s="8">
        <v>1.17</v>
      </c>
    </row>
    <row r="778" spans="1:16" ht="11.1" customHeight="1" x14ac:dyDescent="0.2">
      <c r="A778" s="8">
        <v>3.04</v>
      </c>
      <c r="B778" s="12" t="s">
        <v>120</v>
      </c>
      <c r="C778" s="12"/>
      <c r="D778" s="7">
        <v>200</v>
      </c>
      <c r="E778" s="8">
        <v>6.11</v>
      </c>
      <c r="F778" s="9">
        <v>5.4</v>
      </c>
      <c r="G778" s="8">
        <v>26.71</v>
      </c>
      <c r="H778" s="7">
        <v>180</v>
      </c>
      <c r="I778" s="10"/>
      <c r="J778" s="10"/>
      <c r="K778" s="10"/>
      <c r="L778" s="8">
        <v>0.99</v>
      </c>
      <c r="M778" s="10"/>
      <c r="N778" s="8">
        <v>367.11</v>
      </c>
      <c r="O778" s="10"/>
      <c r="P778" s="8">
        <v>8.2799999999999994</v>
      </c>
    </row>
    <row r="779" spans="1:16" ht="11.1" customHeight="1" x14ac:dyDescent="0.2">
      <c r="A779" s="9">
        <v>388.1</v>
      </c>
      <c r="B779" s="12" t="s">
        <v>73</v>
      </c>
      <c r="C779" s="12"/>
      <c r="D779" s="7">
        <v>200</v>
      </c>
      <c r="E779" s="9">
        <v>0.6</v>
      </c>
      <c r="F779" s="9">
        <v>0.2</v>
      </c>
      <c r="G779" s="9">
        <v>15.2</v>
      </c>
      <c r="H779" s="9">
        <v>65.3</v>
      </c>
      <c r="I779" s="10"/>
      <c r="J779" s="9">
        <v>0.6</v>
      </c>
      <c r="K779" s="7">
        <v>2</v>
      </c>
      <c r="L779" s="8">
        <v>0.36</v>
      </c>
      <c r="M779" s="7">
        <v>16</v>
      </c>
      <c r="N779" s="9">
        <v>16.600000000000001</v>
      </c>
      <c r="O779" s="9">
        <v>20.399999999999999</v>
      </c>
      <c r="P779" s="9">
        <v>0.6</v>
      </c>
    </row>
    <row r="780" spans="1:16" ht="11.1" customHeight="1" x14ac:dyDescent="0.2">
      <c r="A780" s="7">
        <v>6</v>
      </c>
      <c r="B780" s="12" t="s">
        <v>35</v>
      </c>
      <c r="C780" s="12"/>
      <c r="D780" s="7">
        <v>50</v>
      </c>
      <c r="E780" s="9">
        <v>3.5</v>
      </c>
      <c r="F780" s="9">
        <v>0.5</v>
      </c>
      <c r="G780" s="7">
        <v>23</v>
      </c>
      <c r="H780" s="7">
        <v>110</v>
      </c>
      <c r="I780" s="10"/>
      <c r="J780" s="10"/>
      <c r="K780" s="10"/>
      <c r="L780" s="10"/>
      <c r="M780" s="10"/>
      <c r="N780" s="10"/>
      <c r="O780" s="10"/>
      <c r="P780" s="9">
        <v>0.3</v>
      </c>
    </row>
    <row r="781" spans="1:16" ht="11.1" customHeight="1" x14ac:dyDescent="0.2">
      <c r="A781" s="7">
        <v>5</v>
      </c>
      <c r="B781" s="12" t="s">
        <v>34</v>
      </c>
      <c r="C781" s="12"/>
      <c r="D781" s="7">
        <v>70</v>
      </c>
      <c r="E781" s="9">
        <v>5.6</v>
      </c>
      <c r="F781" s="9">
        <v>0.7</v>
      </c>
      <c r="G781" s="9">
        <v>36.4</v>
      </c>
      <c r="H781" s="7">
        <v>168</v>
      </c>
      <c r="I781" s="8">
        <v>0.21</v>
      </c>
      <c r="J781" s="8">
        <v>0.14000000000000001</v>
      </c>
      <c r="K781" s="10"/>
      <c r="L781" s="10"/>
      <c r="M781" s="9">
        <v>39.200000000000003</v>
      </c>
      <c r="N781" s="10"/>
      <c r="O781" s="8">
        <v>25.62</v>
      </c>
      <c r="P781" s="8">
        <v>1.47</v>
      </c>
    </row>
    <row r="782" spans="1:16" ht="11.1" customHeight="1" x14ac:dyDescent="0.2">
      <c r="A782" s="13" t="s">
        <v>46</v>
      </c>
      <c r="B782" s="13"/>
      <c r="C782" s="13"/>
      <c r="D782" s="13"/>
      <c r="E782" s="8">
        <v>35.22</v>
      </c>
      <c r="F782" s="8">
        <v>36.15</v>
      </c>
      <c r="G782" s="8">
        <v>156.63999999999999</v>
      </c>
      <c r="H782" s="8">
        <v>1062.94</v>
      </c>
      <c r="I782" s="10"/>
      <c r="J782" s="8">
        <v>12.97</v>
      </c>
      <c r="K782" s="9">
        <v>23.6</v>
      </c>
      <c r="L782" s="8">
        <v>1.57</v>
      </c>
      <c r="M782" s="7">
        <v>133</v>
      </c>
      <c r="N782" s="7">
        <v>90</v>
      </c>
      <c r="O782" s="8">
        <v>332.95</v>
      </c>
      <c r="P782" s="7">
        <v>2</v>
      </c>
    </row>
    <row r="783" spans="1:16" ht="11.1" customHeight="1" x14ac:dyDescent="0.2">
      <c r="A783" s="14" t="s">
        <v>47</v>
      </c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</row>
    <row r="784" spans="1:16" ht="11.1" customHeight="1" x14ac:dyDescent="0.2">
      <c r="A784" s="9">
        <v>16.100000000000001</v>
      </c>
      <c r="B784" s="12" t="s">
        <v>33</v>
      </c>
      <c r="C784" s="12"/>
      <c r="D784" s="7">
        <v>200</v>
      </c>
      <c r="E784" s="9">
        <v>1.4</v>
      </c>
      <c r="F784" s="9">
        <v>1.4</v>
      </c>
      <c r="G784" s="9">
        <v>11.2</v>
      </c>
      <c r="H784" s="7">
        <v>63</v>
      </c>
      <c r="I784" s="8">
        <v>0.04</v>
      </c>
      <c r="J784" s="8">
        <v>1.33</v>
      </c>
      <c r="K784" s="7">
        <v>10</v>
      </c>
      <c r="L784" s="10"/>
      <c r="M784" s="9">
        <v>126.6</v>
      </c>
      <c r="N784" s="9">
        <v>92.8</v>
      </c>
      <c r="O784" s="9">
        <v>15.4</v>
      </c>
      <c r="P784" s="8">
        <v>0.41</v>
      </c>
    </row>
    <row r="785" spans="1:16" ht="11.1" customHeight="1" x14ac:dyDescent="0.2">
      <c r="A785" s="7">
        <v>687</v>
      </c>
      <c r="B785" s="12" t="s">
        <v>49</v>
      </c>
      <c r="C785" s="12"/>
      <c r="D785" s="7">
        <v>80</v>
      </c>
      <c r="E785" s="8">
        <v>10.130000000000001</v>
      </c>
      <c r="F785" s="8">
        <v>8.64</v>
      </c>
      <c r="G785" s="8">
        <v>34.61</v>
      </c>
      <c r="H785" s="8">
        <v>255.45</v>
      </c>
      <c r="I785" s="10"/>
      <c r="J785" s="8">
        <v>0.31</v>
      </c>
      <c r="K785" s="8">
        <v>5.41</v>
      </c>
      <c r="L785" s="8">
        <v>0.32</v>
      </c>
      <c r="M785" s="10"/>
      <c r="N785" s="8">
        <v>81.13</v>
      </c>
      <c r="O785" s="10"/>
      <c r="P785" s="8">
        <v>0.39</v>
      </c>
    </row>
    <row r="786" spans="1:16" ht="11.1" customHeight="1" x14ac:dyDescent="0.2">
      <c r="A786" s="10"/>
      <c r="B786" s="12" t="s">
        <v>190</v>
      </c>
      <c r="C786" s="12"/>
      <c r="D786" s="7">
        <v>1</v>
      </c>
      <c r="E786" s="8">
        <v>2.59</v>
      </c>
      <c r="F786" s="9">
        <v>10.5</v>
      </c>
      <c r="G786" s="8">
        <v>14.28</v>
      </c>
      <c r="H786" s="7">
        <v>169</v>
      </c>
      <c r="I786" s="10"/>
      <c r="J786" s="10"/>
      <c r="K786" s="10"/>
      <c r="L786" s="10"/>
      <c r="M786" s="10"/>
      <c r="N786" s="10"/>
      <c r="O786" s="10"/>
      <c r="P786" s="10"/>
    </row>
    <row r="787" spans="1:16" ht="11.1" customHeight="1" x14ac:dyDescent="0.2">
      <c r="A787" s="7">
        <v>338</v>
      </c>
      <c r="B787" s="12" t="s">
        <v>50</v>
      </c>
      <c r="C787" s="12"/>
      <c r="D787" s="7">
        <v>1</v>
      </c>
      <c r="E787" s="10">
        <v>0.8</v>
      </c>
      <c r="F787" s="10">
        <v>0.8</v>
      </c>
      <c r="G787" s="10">
        <v>19.600000000000001</v>
      </c>
      <c r="H787" s="10">
        <v>93.6</v>
      </c>
      <c r="I787" s="10"/>
      <c r="J787" s="10"/>
      <c r="K787" s="10"/>
      <c r="L787" s="10"/>
      <c r="M787" s="10"/>
      <c r="N787" s="10"/>
      <c r="O787" s="10"/>
      <c r="P787" s="10"/>
    </row>
    <row r="788" spans="1:16" ht="11.1" customHeight="1" x14ac:dyDescent="0.2">
      <c r="A788" s="13" t="s">
        <v>51</v>
      </c>
      <c r="B788" s="13"/>
      <c r="C788" s="13"/>
      <c r="D788" s="13"/>
      <c r="E788" s="8">
        <v>15.12</v>
      </c>
      <c r="F788" s="8">
        <v>15.54</v>
      </c>
      <c r="G788" s="8">
        <v>64.09</v>
      </c>
      <c r="H788" s="8">
        <v>457.45</v>
      </c>
      <c r="I788" s="10"/>
      <c r="J788" s="10"/>
      <c r="K788" s="8">
        <v>15.41</v>
      </c>
      <c r="L788" s="8">
        <v>0.32</v>
      </c>
      <c r="M788" s="8">
        <v>149.94999999999999</v>
      </c>
      <c r="N788" s="10"/>
      <c r="O788" s="8">
        <v>28.93</v>
      </c>
      <c r="P788" s="10"/>
    </row>
    <row r="789" spans="1:16" ht="11.1" customHeight="1" x14ac:dyDescent="0.2">
      <c r="A789" s="14" t="s">
        <v>52</v>
      </c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</row>
    <row r="790" spans="1:16" ht="21.95" customHeight="1" x14ac:dyDescent="0.2">
      <c r="A790" s="7">
        <v>18</v>
      </c>
      <c r="B790" s="12" t="s">
        <v>108</v>
      </c>
      <c r="C790" s="12"/>
      <c r="D790" s="7">
        <v>110</v>
      </c>
      <c r="E790" s="9">
        <v>1.1000000000000001</v>
      </c>
      <c r="F790" s="9">
        <v>4.4000000000000004</v>
      </c>
      <c r="G790" s="8">
        <v>9.35</v>
      </c>
      <c r="H790" s="9">
        <v>104.5</v>
      </c>
      <c r="I790" s="8">
        <v>0.02</v>
      </c>
      <c r="J790" s="8">
        <v>37.729999999999997</v>
      </c>
      <c r="K790" s="10"/>
      <c r="L790" s="8">
        <v>0.03</v>
      </c>
      <c r="M790" s="8">
        <v>41.58</v>
      </c>
      <c r="N790" s="9">
        <v>11.9</v>
      </c>
      <c r="O790" s="8">
        <v>4.05</v>
      </c>
      <c r="P790" s="8">
        <v>0.33</v>
      </c>
    </row>
    <row r="791" spans="1:16" ht="11.1" customHeight="1" x14ac:dyDescent="0.2">
      <c r="A791" s="9">
        <v>35.799999999999997</v>
      </c>
      <c r="B791" s="12" t="s">
        <v>109</v>
      </c>
      <c r="C791" s="12"/>
      <c r="D791" s="7">
        <v>110</v>
      </c>
      <c r="E791" s="7">
        <v>23</v>
      </c>
      <c r="F791" s="9">
        <v>17.399999999999999</v>
      </c>
      <c r="G791" s="9">
        <v>4.2</v>
      </c>
      <c r="H791" s="8">
        <v>294.01</v>
      </c>
      <c r="I791" s="8">
        <v>0.31</v>
      </c>
      <c r="J791" s="8">
        <v>14.06</v>
      </c>
      <c r="K791" s="9">
        <v>8.8000000000000007</v>
      </c>
      <c r="L791" s="10"/>
      <c r="M791" s="8">
        <v>31.46</v>
      </c>
      <c r="N791" s="9">
        <v>430.3</v>
      </c>
      <c r="O791" s="8">
        <v>40.01</v>
      </c>
      <c r="P791" s="7">
        <v>44</v>
      </c>
    </row>
    <row r="792" spans="1:16" ht="11.1" customHeight="1" x14ac:dyDescent="0.2">
      <c r="A792" s="7">
        <v>205</v>
      </c>
      <c r="B792" s="12" t="s">
        <v>128</v>
      </c>
      <c r="C792" s="12"/>
      <c r="D792" s="7">
        <v>200</v>
      </c>
      <c r="E792" s="8">
        <v>5.07</v>
      </c>
      <c r="F792" s="8">
        <v>9.52</v>
      </c>
      <c r="G792" s="9">
        <v>52.8</v>
      </c>
      <c r="H792" s="8">
        <v>316.79000000000002</v>
      </c>
      <c r="I792" s="8">
        <v>0.11</v>
      </c>
      <c r="J792" s="8">
        <v>3.63</v>
      </c>
      <c r="K792" s="10"/>
      <c r="L792" s="10"/>
      <c r="M792" s="8">
        <v>25.88</v>
      </c>
      <c r="N792" s="8">
        <v>67.87</v>
      </c>
      <c r="O792" s="10"/>
      <c r="P792" s="10"/>
    </row>
    <row r="793" spans="1:16" ht="11.1" customHeight="1" x14ac:dyDescent="0.2">
      <c r="A793" s="9">
        <v>376.1</v>
      </c>
      <c r="B793" s="12" t="s">
        <v>110</v>
      </c>
      <c r="C793" s="12"/>
      <c r="D793" s="7">
        <v>200</v>
      </c>
      <c r="E793" s="10"/>
      <c r="F793" s="10"/>
      <c r="G793" s="7">
        <v>9</v>
      </c>
      <c r="H793" s="7">
        <v>35</v>
      </c>
      <c r="I793" s="10"/>
      <c r="J793" s="8">
        <v>0.03</v>
      </c>
      <c r="K793" s="10"/>
      <c r="L793" s="10"/>
      <c r="M793" s="10"/>
      <c r="N793" s="9">
        <v>2.8</v>
      </c>
      <c r="O793" s="9">
        <v>1.4</v>
      </c>
      <c r="P793" s="8">
        <v>0.28000000000000003</v>
      </c>
    </row>
    <row r="794" spans="1:16" ht="11.1" customHeight="1" x14ac:dyDescent="0.2">
      <c r="A794" s="7">
        <v>6</v>
      </c>
      <c r="B794" s="12" t="s">
        <v>35</v>
      </c>
      <c r="C794" s="12"/>
      <c r="D794" s="7">
        <v>40</v>
      </c>
      <c r="E794" s="9">
        <v>2.8</v>
      </c>
      <c r="F794" s="9">
        <v>0.4</v>
      </c>
      <c r="G794" s="9">
        <v>18.399999999999999</v>
      </c>
      <c r="H794" s="7">
        <v>88</v>
      </c>
      <c r="I794" s="10"/>
      <c r="J794" s="10"/>
      <c r="K794" s="10"/>
      <c r="L794" s="10"/>
      <c r="M794" s="10"/>
      <c r="N794" s="10"/>
      <c r="O794" s="10"/>
      <c r="P794" s="8">
        <v>0.24</v>
      </c>
    </row>
    <row r="795" spans="1:16" ht="11.1" customHeight="1" x14ac:dyDescent="0.2">
      <c r="A795" s="7">
        <v>5</v>
      </c>
      <c r="B795" s="12" t="s">
        <v>34</v>
      </c>
      <c r="C795" s="12"/>
      <c r="D795" s="7">
        <v>80</v>
      </c>
      <c r="E795" s="9">
        <v>6.4</v>
      </c>
      <c r="F795" s="9">
        <v>0.8</v>
      </c>
      <c r="G795" s="9">
        <v>41.6</v>
      </c>
      <c r="H795" s="7">
        <v>192</v>
      </c>
      <c r="I795" s="8">
        <v>0.24</v>
      </c>
      <c r="J795" s="8">
        <v>0.16</v>
      </c>
      <c r="K795" s="10"/>
      <c r="L795" s="10"/>
      <c r="M795" s="9">
        <v>44.8</v>
      </c>
      <c r="N795" s="10"/>
      <c r="O795" s="8">
        <v>29.28</v>
      </c>
      <c r="P795" s="8">
        <v>1.68</v>
      </c>
    </row>
    <row r="796" spans="1:16" ht="11.1" customHeight="1" x14ac:dyDescent="0.2">
      <c r="A796" s="13" t="s">
        <v>58</v>
      </c>
      <c r="B796" s="13"/>
      <c r="C796" s="13"/>
      <c r="D796" s="13"/>
      <c r="E796" s="8">
        <v>20.37</v>
      </c>
      <c r="F796" s="8">
        <v>22.52</v>
      </c>
      <c r="G796" s="8">
        <v>85.35</v>
      </c>
      <c r="H796" s="9">
        <v>630.29999999999995</v>
      </c>
      <c r="I796" s="10"/>
      <c r="J796" s="8">
        <v>55.61</v>
      </c>
      <c r="K796" s="9">
        <v>8.8000000000000007</v>
      </c>
      <c r="L796" s="8">
        <v>0.03</v>
      </c>
      <c r="M796" s="9">
        <v>151.4</v>
      </c>
      <c r="N796" s="10"/>
      <c r="O796" s="8">
        <v>76.42</v>
      </c>
      <c r="P796" s="10"/>
    </row>
    <row r="797" spans="1:16" ht="11.1" customHeight="1" x14ac:dyDescent="0.2">
      <c r="A797" s="14" t="s">
        <v>59</v>
      </c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</row>
    <row r="798" spans="1:16" ht="11.1" customHeight="1" x14ac:dyDescent="0.2">
      <c r="A798" s="7">
        <v>386</v>
      </c>
      <c r="B798" s="12" t="s">
        <v>80</v>
      </c>
      <c r="C798" s="12"/>
      <c r="D798" s="7">
        <v>200</v>
      </c>
      <c r="E798" s="9">
        <v>8.1999999999999993</v>
      </c>
      <c r="F798" s="7">
        <v>3</v>
      </c>
      <c r="G798" s="9">
        <v>11.8</v>
      </c>
      <c r="H798" s="8">
        <v>111.24</v>
      </c>
      <c r="I798" s="8">
        <v>0.08</v>
      </c>
      <c r="J798" s="9">
        <v>1.4</v>
      </c>
      <c r="K798" s="7">
        <v>40</v>
      </c>
      <c r="L798" s="10"/>
      <c r="M798" s="7">
        <v>240</v>
      </c>
      <c r="N798" s="7">
        <v>180</v>
      </c>
      <c r="O798" s="7">
        <v>28</v>
      </c>
      <c r="P798" s="9">
        <v>0.2</v>
      </c>
    </row>
    <row r="799" spans="1:16" ht="11.1" customHeight="1" x14ac:dyDescent="0.2">
      <c r="A799" s="7">
        <v>314</v>
      </c>
      <c r="B799" s="12" t="s">
        <v>171</v>
      </c>
      <c r="C799" s="12"/>
      <c r="D799" s="7">
        <v>80</v>
      </c>
      <c r="E799" s="8">
        <v>5.42</v>
      </c>
      <c r="F799" s="8">
        <v>18.54</v>
      </c>
      <c r="G799" s="8">
        <v>53.98</v>
      </c>
      <c r="H799" s="9">
        <v>400.9</v>
      </c>
      <c r="I799" s="10"/>
      <c r="J799" s="10"/>
      <c r="K799" s="10"/>
      <c r="L799" s="10"/>
      <c r="M799" s="10"/>
      <c r="N799" s="10"/>
      <c r="O799" s="10"/>
      <c r="P799" s="10"/>
    </row>
    <row r="800" spans="1:16" ht="11.1" customHeight="1" x14ac:dyDescent="0.2">
      <c r="A800" s="13" t="s">
        <v>62</v>
      </c>
      <c r="B800" s="13"/>
      <c r="C800" s="13"/>
      <c r="D800" s="13"/>
      <c r="E800" s="8">
        <v>5.62</v>
      </c>
      <c r="F800" s="8">
        <v>5.54</v>
      </c>
      <c r="G800" s="8">
        <v>21.78</v>
      </c>
      <c r="H800" s="8">
        <v>152.13999999999999</v>
      </c>
      <c r="I800" s="10"/>
      <c r="J800" s="9">
        <v>1.4</v>
      </c>
      <c r="K800" s="7">
        <v>40</v>
      </c>
      <c r="L800" s="10"/>
      <c r="M800" s="7">
        <v>240</v>
      </c>
      <c r="N800" s="10"/>
      <c r="O800" s="7">
        <v>28</v>
      </c>
      <c r="P800" s="10"/>
    </row>
    <row r="801" spans="1:16" s="1" customFormat="1" ht="11.1" customHeight="1" x14ac:dyDescent="0.2">
      <c r="A801" s="13" t="s">
        <v>63</v>
      </c>
      <c r="B801" s="13"/>
      <c r="C801" s="13"/>
      <c r="D801" s="13"/>
      <c r="E801" s="8">
        <f>E800+E796++E788+E782+E772+E769</f>
        <v>101.82</v>
      </c>
      <c r="F801" s="8">
        <f t="shared" ref="F801:H801" si="17">F800+F796++F788+F782+F772+F769</f>
        <v>105.72999999999999</v>
      </c>
      <c r="G801" s="8">
        <f t="shared" si="17"/>
        <v>434.16</v>
      </c>
      <c r="H801" s="8">
        <f t="shared" si="17"/>
        <v>3052.11</v>
      </c>
      <c r="I801" s="10"/>
      <c r="J801" s="7">
        <v>21</v>
      </c>
      <c r="K801" s="8">
        <v>87.81</v>
      </c>
      <c r="L801" s="8">
        <v>1.92</v>
      </c>
      <c r="M801" s="7">
        <v>133</v>
      </c>
      <c r="N801" s="8">
        <v>1474.72</v>
      </c>
      <c r="O801" s="7">
        <v>39</v>
      </c>
      <c r="P801" s="8">
        <v>63.28</v>
      </c>
    </row>
    <row r="802" spans="1:16" ht="11.1" customHeight="1" x14ac:dyDescent="0.2">
      <c r="K802" s="16" t="s">
        <v>206</v>
      </c>
      <c r="L802" s="16"/>
      <c r="M802" s="16"/>
      <c r="N802" s="16"/>
      <c r="O802" s="16"/>
      <c r="P802" s="16"/>
    </row>
    <row r="803" spans="1:16" ht="11.1" customHeight="1" x14ac:dyDescent="0.2">
      <c r="A803" s="17" t="s">
        <v>191</v>
      </c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</row>
    <row r="804" spans="1:16" ht="11.1" customHeight="1" x14ac:dyDescent="0.2">
      <c r="A804" s="3" t="s">
        <v>1</v>
      </c>
      <c r="E804" s="4" t="s">
        <v>2</v>
      </c>
      <c r="F804" s="18" t="s">
        <v>113</v>
      </c>
      <c r="G804" s="19"/>
      <c r="H804" s="19"/>
      <c r="I804" s="20" t="s">
        <v>4</v>
      </c>
      <c r="J804" s="20"/>
      <c r="K804" s="21" t="s">
        <v>5</v>
      </c>
      <c r="L804" s="21"/>
      <c r="M804" s="21"/>
      <c r="N804" s="21"/>
      <c r="O804" s="21"/>
      <c r="P804" s="21"/>
    </row>
    <row r="805" spans="1:16" ht="11.1" customHeight="1" x14ac:dyDescent="0.2">
      <c r="D805" s="20" t="s">
        <v>6</v>
      </c>
      <c r="E805" s="20"/>
      <c r="F805" s="1" t="s">
        <v>175</v>
      </c>
      <c r="I805" s="20" t="s">
        <v>8</v>
      </c>
      <c r="J805" s="20"/>
      <c r="K805" s="18" t="s">
        <v>9</v>
      </c>
      <c r="L805" s="18"/>
      <c r="M805" s="18"/>
      <c r="N805" s="18"/>
      <c r="O805" s="18"/>
      <c r="P805" s="18"/>
    </row>
    <row r="806" spans="1:16" ht="21.95" customHeight="1" x14ac:dyDescent="0.2">
      <c r="A806" s="22" t="s">
        <v>10</v>
      </c>
      <c r="B806" s="22" t="s">
        <v>11</v>
      </c>
      <c r="C806" s="22"/>
      <c r="D806" s="22" t="s">
        <v>12</v>
      </c>
      <c r="E806" s="26" t="s">
        <v>13</v>
      </c>
      <c r="F806" s="26"/>
      <c r="G806" s="26"/>
      <c r="H806" s="22" t="s">
        <v>14</v>
      </c>
      <c r="I806" s="26" t="s">
        <v>15</v>
      </c>
      <c r="J806" s="26"/>
      <c r="K806" s="26"/>
      <c r="L806" s="26"/>
      <c r="M806" s="26" t="s">
        <v>16</v>
      </c>
      <c r="N806" s="26"/>
      <c r="O806" s="26"/>
      <c r="P806" s="26"/>
    </row>
    <row r="807" spans="1:16" ht="21.95" customHeight="1" x14ac:dyDescent="0.2">
      <c r="A807" s="23"/>
      <c r="B807" s="24"/>
      <c r="C807" s="25"/>
      <c r="D807" s="23"/>
      <c r="E807" s="5" t="s">
        <v>17</v>
      </c>
      <c r="F807" s="5" t="s">
        <v>18</v>
      </c>
      <c r="G807" s="5" t="s">
        <v>19</v>
      </c>
      <c r="H807" s="23"/>
      <c r="I807" s="5" t="s">
        <v>20</v>
      </c>
      <c r="J807" s="5" t="s">
        <v>21</v>
      </c>
      <c r="K807" s="5" t="s">
        <v>22</v>
      </c>
      <c r="L807" s="5" t="s">
        <v>23</v>
      </c>
      <c r="M807" s="5" t="s">
        <v>24</v>
      </c>
      <c r="N807" s="5" t="s">
        <v>25</v>
      </c>
      <c r="O807" s="5" t="s">
        <v>26</v>
      </c>
      <c r="P807" s="5" t="s">
        <v>27</v>
      </c>
    </row>
    <row r="808" spans="1:16" ht="11.1" customHeight="1" x14ac:dyDescent="0.2">
      <c r="A808" s="6">
        <v>1</v>
      </c>
      <c r="B808" s="15">
        <v>2</v>
      </c>
      <c r="C808" s="15"/>
      <c r="D808" s="6">
        <v>3</v>
      </c>
      <c r="E808" s="6">
        <v>4</v>
      </c>
      <c r="F808" s="6">
        <v>5</v>
      </c>
      <c r="G808" s="6">
        <v>6</v>
      </c>
      <c r="H808" s="6">
        <v>7</v>
      </c>
      <c r="I808" s="6">
        <v>8</v>
      </c>
      <c r="J808" s="6">
        <v>9</v>
      </c>
      <c r="K808" s="6">
        <v>10</v>
      </c>
      <c r="L808" s="6">
        <v>11</v>
      </c>
      <c r="M808" s="6">
        <v>12</v>
      </c>
      <c r="N808" s="6">
        <v>13</v>
      </c>
      <c r="O808" s="6">
        <v>14</v>
      </c>
      <c r="P808" s="6">
        <v>15</v>
      </c>
    </row>
    <row r="809" spans="1:16" ht="11.1" customHeight="1" x14ac:dyDescent="0.2">
      <c r="A809" s="14" t="s">
        <v>28</v>
      </c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</row>
    <row r="810" spans="1:16" ht="21.95" customHeight="1" x14ac:dyDescent="0.2">
      <c r="A810" s="7">
        <v>18</v>
      </c>
      <c r="B810" s="12" t="s">
        <v>150</v>
      </c>
      <c r="C810" s="12"/>
      <c r="D810" s="10" t="s">
        <v>178</v>
      </c>
      <c r="E810" s="9">
        <v>6.6</v>
      </c>
      <c r="F810" s="8">
        <v>7.64</v>
      </c>
      <c r="G810" s="8">
        <v>31.93</v>
      </c>
      <c r="H810" s="9">
        <v>222.4</v>
      </c>
      <c r="I810" s="9">
        <v>0.1</v>
      </c>
      <c r="J810" s="10"/>
      <c r="K810" s="10"/>
      <c r="L810" s="8">
        <v>0.52</v>
      </c>
      <c r="M810" s="8">
        <v>147.78</v>
      </c>
      <c r="N810" s="8">
        <v>192.62</v>
      </c>
      <c r="O810" s="8">
        <v>129.32</v>
      </c>
      <c r="P810" s="8">
        <v>1.18</v>
      </c>
    </row>
    <row r="811" spans="1:16" ht="11.1" customHeight="1" x14ac:dyDescent="0.2">
      <c r="A811" s="7">
        <v>209</v>
      </c>
      <c r="B811" s="12" t="s">
        <v>29</v>
      </c>
      <c r="C811" s="12"/>
      <c r="D811" s="7">
        <v>40</v>
      </c>
      <c r="E811" s="8">
        <v>5.08</v>
      </c>
      <c r="F811" s="9">
        <v>4.5999999999999996</v>
      </c>
      <c r="G811" s="8">
        <v>0.28000000000000003</v>
      </c>
      <c r="H811" s="7">
        <v>63</v>
      </c>
      <c r="I811" s="8">
        <v>0.03</v>
      </c>
      <c r="J811" s="10"/>
      <c r="K811" s="7">
        <v>100</v>
      </c>
      <c r="L811" s="10"/>
      <c r="M811" s="7">
        <v>22</v>
      </c>
      <c r="N811" s="9">
        <v>76.8</v>
      </c>
      <c r="O811" s="10"/>
      <c r="P811" s="10"/>
    </row>
    <row r="812" spans="1:16" ht="11.1" customHeight="1" x14ac:dyDescent="0.2">
      <c r="A812" s="9">
        <v>379.1</v>
      </c>
      <c r="B812" s="12" t="s">
        <v>86</v>
      </c>
      <c r="C812" s="12"/>
      <c r="D812" s="7">
        <v>200</v>
      </c>
      <c r="E812" s="7">
        <v>30</v>
      </c>
      <c r="F812" s="9">
        <v>2.9</v>
      </c>
      <c r="G812" s="9">
        <v>13.4</v>
      </c>
      <c r="H812" s="7">
        <v>91</v>
      </c>
      <c r="I812" s="8">
        <v>0.04</v>
      </c>
      <c r="J812" s="9">
        <v>1.3</v>
      </c>
      <c r="K812" s="10"/>
      <c r="L812" s="10"/>
      <c r="M812" s="8">
        <v>125.78</v>
      </c>
      <c r="N812" s="7">
        <v>90</v>
      </c>
      <c r="O812" s="7">
        <v>14</v>
      </c>
      <c r="P812" s="8">
        <v>0.13</v>
      </c>
    </row>
    <row r="813" spans="1:16" ht="11.1" customHeight="1" x14ac:dyDescent="0.2">
      <c r="A813" s="7">
        <v>5</v>
      </c>
      <c r="B813" s="12" t="s">
        <v>34</v>
      </c>
      <c r="C813" s="12"/>
      <c r="D813" s="7">
        <v>50</v>
      </c>
      <c r="E813" s="7">
        <v>4</v>
      </c>
      <c r="F813" s="9">
        <v>0.5</v>
      </c>
      <c r="G813" s="7">
        <v>26</v>
      </c>
      <c r="H813" s="7">
        <v>120</v>
      </c>
      <c r="I813" s="8">
        <v>0.15</v>
      </c>
      <c r="J813" s="9">
        <v>0.1</v>
      </c>
      <c r="K813" s="10"/>
      <c r="L813" s="10"/>
      <c r="M813" s="7">
        <v>28</v>
      </c>
      <c r="N813" s="10"/>
      <c r="O813" s="9">
        <v>18.3</v>
      </c>
      <c r="P813" s="8">
        <v>1.05</v>
      </c>
    </row>
    <row r="814" spans="1:16" ht="11.1" customHeight="1" x14ac:dyDescent="0.2">
      <c r="A814" s="7">
        <v>6</v>
      </c>
      <c r="B814" s="12" t="s">
        <v>35</v>
      </c>
      <c r="C814" s="12"/>
      <c r="D814" s="7">
        <v>30</v>
      </c>
      <c r="E814" s="9">
        <v>2.1</v>
      </c>
      <c r="F814" s="9">
        <v>0.3</v>
      </c>
      <c r="G814" s="9">
        <v>13.8</v>
      </c>
      <c r="H814" s="7">
        <v>66</v>
      </c>
      <c r="I814" s="10"/>
      <c r="J814" s="10"/>
      <c r="K814" s="10"/>
      <c r="L814" s="10"/>
      <c r="M814" s="10"/>
      <c r="N814" s="10"/>
      <c r="O814" s="10"/>
      <c r="P814" s="8">
        <v>0.18</v>
      </c>
    </row>
    <row r="815" spans="1:16" ht="11.1" customHeight="1" x14ac:dyDescent="0.2">
      <c r="A815" s="13" t="s">
        <v>36</v>
      </c>
      <c r="B815" s="13"/>
      <c r="C815" s="13"/>
      <c r="D815" s="13"/>
      <c r="E815" s="8">
        <v>19.88</v>
      </c>
      <c r="F815" s="8">
        <v>20.94</v>
      </c>
      <c r="G815" s="8">
        <v>85.41</v>
      </c>
      <c r="H815" s="9">
        <v>598.4</v>
      </c>
      <c r="I815" s="10"/>
      <c r="J815" s="10"/>
      <c r="K815" s="10"/>
      <c r="L815" s="8">
        <v>0.52</v>
      </c>
      <c r="M815" s="8">
        <v>329.32</v>
      </c>
      <c r="N815" s="10"/>
      <c r="O815" s="8">
        <v>162.88</v>
      </c>
      <c r="P815" s="10"/>
    </row>
    <row r="816" spans="1:16" ht="11.1" customHeight="1" x14ac:dyDescent="0.2">
      <c r="A816" s="14" t="s">
        <v>37</v>
      </c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</row>
    <row r="817" spans="1:16" ht="11.1" customHeight="1" x14ac:dyDescent="0.2">
      <c r="A817" s="7">
        <v>389</v>
      </c>
      <c r="B817" s="12" t="s">
        <v>38</v>
      </c>
      <c r="C817" s="12"/>
      <c r="D817" s="7">
        <v>200</v>
      </c>
      <c r="E817" s="7">
        <v>5</v>
      </c>
      <c r="F817" s="10">
        <v>5.0999999999999996</v>
      </c>
      <c r="G817" s="9">
        <v>21.06</v>
      </c>
      <c r="H817" s="9">
        <v>149.9</v>
      </c>
      <c r="I817" s="8">
        <v>0.06</v>
      </c>
      <c r="J817" s="7">
        <v>20</v>
      </c>
      <c r="K817" s="10"/>
      <c r="L817" s="10"/>
      <c r="M817" s="7">
        <v>14</v>
      </c>
      <c r="N817" s="7">
        <v>64</v>
      </c>
      <c r="O817" s="7">
        <v>24</v>
      </c>
      <c r="P817" s="7">
        <v>1</v>
      </c>
    </row>
    <row r="818" spans="1:16" ht="11.1" customHeight="1" x14ac:dyDescent="0.2">
      <c r="A818" s="13" t="s">
        <v>39</v>
      </c>
      <c r="B818" s="13"/>
      <c r="C818" s="13"/>
      <c r="D818" s="13"/>
      <c r="E818" s="7">
        <v>5</v>
      </c>
      <c r="F818" s="10">
        <v>5.0999999999999996</v>
      </c>
      <c r="G818" s="9">
        <v>21.06</v>
      </c>
      <c r="H818" s="9">
        <v>149.9</v>
      </c>
      <c r="I818" s="8">
        <v>0.06</v>
      </c>
      <c r="J818" s="7">
        <v>20</v>
      </c>
      <c r="K818" s="10"/>
      <c r="L818" s="10"/>
      <c r="M818" s="7">
        <v>14</v>
      </c>
      <c r="N818" s="7">
        <v>64</v>
      </c>
      <c r="O818" s="7">
        <v>24</v>
      </c>
      <c r="P818" s="7">
        <v>1</v>
      </c>
    </row>
    <row r="819" spans="1:16" ht="11.1" customHeight="1" x14ac:dyDescent="0.2">
      <c r="A819" s="14" t="s">
        <v>40</v>
      </c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</row>
    <row r="820" spans="1:16" ht="11.1" customHeight="1" x14ac:dyDescent="0.2">
      <c r="A820" s="7">
        <v>9</v>
      </c>
      <c r="B820" s="12" t="s">
        <v>41</v>
      </c>
      <c r="C820" s="12"/>
      <c r="D820" s="7">
        <v>110</v>
      </c>
      <c r="E820" s="8">
        <v>1.21</v>
      </c>
      <c r="F820" s="8">
        <v>0.22</v>
      </c>
      <c r="G820" s="8">
        <v>4.18</v>
      </c>
      <c r="H820" s="9">
        <v>24.2</v>
      </c>
      <c r="I820" s="10"/>
      <c r="J820" s="7">
        <v>28</v>
      </c>
      <c r="K820" s="10"/>
      <c r="L820" s="10"/>
      <c r="M820" s="7">
        <v>15</v>
      </c>
      <c r="N820" s="7">
        <v>29</v>
      </c>
      <c r="O820" s="7">
        <v>22</v>
      </c>
      <c r="P820" s="7">
        <v>1</v>
      </c>
    </row>
    <row r="821" spans="1:16" ht="11.1" customHeight="1" x14ac:dyDescent="0.2">
      <c r="A821" s="10"/>
      <c r="B821" s="12" t="s">
        <v>126</v>
      </c>
      <c r="C821" s="12"/>
      <c r="D821" s="7">
        <v>270</v>
      </c>
      <c r="E821" s="8">
        <v>3.23</v>
      </c>
      <c r="F821" s="8">
        <v>3.34</v>
      </c>
      <c r="G821" s="8">
        <v>29.22</v>
      </c>
      <c r="H821" s="8">
        <v>207.59</v>
      </c>
      <c r="I821" s="9">
        <v>0.1</v>
      </c>
      <c r="J821" s="8">
        <v>19.93</v>
      </c>
      <c r="K821" s="10"/>
      <c r="L821" s="8">
        <v>0.23</v>
      </c>
      <c r="M821" s="8">
        <v>16.04</v>
      </c>
      <c r="N821" s="8">
        <v>66.11</v>
      </c>
      <c r="O821" s="8">
        <v>27.12</v>
      </c>
      <c r="P821" s="8">
        <v>1.04</v>
      </c>
    </row>
    <row r="822" spans="1:16" ht="11.1" customHeight="1" x14ac:dyDescent="0.2">
      <c r="A822" s="7">
        <v>291</v>
      </c>
      <c r="B822" s="12" t="s">
        <v>192</v>
      </c>
      <c r="C822" s="12"/>
      <c r="D822" s="7">
        <v>200</v>
      </c>
      <c r="E822" s="8">
        <v>19.440000000000001</v>
      </c>
      <c r="F822" s="8">
        <v>22.56</v>
      </c>
      <c r="G822" s="8">
        <v>62.16</v>
      </c>
      <c r="H822" s="8">
        <v>500.74</v>
      </c>
      <c r="I822" s="8">
        <v>0.16</v>
      </c>
      <c r="J822" s="8">
        <v>6.54</v>
      </c>
      <c r="K822" s="7">
        <v>28</v>
      </c>
      <c r="L822" s="10"/>
      <c r="M822" s="8">
        <v>36.11</v>
      </c>
      <c r="N822" s="8">
        <v>189.34</v>
      </c>
      <c r="O822" s="8">
        <v>53.94</v>
      </c>
      <c r="P822" s="8">
        <v>1.84</v>
      </c>
    </row>
    <row r="823" spans="1:16" ht="11.1" customHeight="1" x14ac:dyDescent="0.2">
      <c r="A823" s="8">
        <v>388.09</v>
      </c>
      <c r="B823" s="12" t="s">
        <v>90</v>
      </c>
      <c r="C823" s="12"/>
      <c r="D823" s="7">
        <v>200</v>
      </c>
      <c r="E823" s="9">
        <v>0.3</v>
      </c>
      <c r="F823" s="9">
        <v>0.1</v>
      </c>
      <c r="G823" s="9">
        <v>8.4</v>
      </c>
      <c r="H823" s="9">
        <v>35.4</v>
      </c>
      <c r="I823" s="10"/>
      <c r="J823" s="9">
        <v>0.6</v>
      </c>
      <c r="K823" s="7">
        <v>2</v>
      </c>
      <c r="L823" s="8">
        <v>0.36</v>
      </c>
      <c r="M823" s="7">
        <v>16</v>
      </c>
      <c r="N823" s="9">
        <v>16.600000000000001</v>
      </c>
      <c r="O823" s="9">
        <v>20.399999999999999</v>
      </c>
      <c r="P823" s="9">
        <v>0.6</v>
      </c>
    </row>
    <row r="824" spans="1:16" ht="11.1" customHeight="1" x14ac:dyDescent="0.2">
      <c r="A824" s="7">
        <v>6</v>
      </c>
      <c r="B824" s="12" t="s">
        <v>35</v>
      </c>
      <c r="C824" s="12"/>
      <c r="D824" s="7">
        <v>50</v>
      </c>
      <c r="E824" s="9">
        <v>3.5</v>
      </c>
      <c r="F824" s="9">
        <v>0.5</v>
      </c>
      <c r="G824" s="7">
        <v>23</v>
      </c>
      <c r="H824" s="7">
        <v>110</v>
      </c>
      <c r="I824" s="10"/>
      <c r="J824" s="10"/>
      <c r="K824" s="10"/>
      <c r="L824" s="10"/>
      <c r="M824" s="10"/>
      <c r="N824" s="10"/>
      <c r="O824" s="10"/>
      <c r="P824" s="9">
        <v>0.3</v>
      </c>
    </row>
    <row r="825" spans="1:16" ht="11.1" customHeight="1" x14ac:dyDescent="0.2">
      <c r="A825" s="7">
        <v>5</v>
      </c>
      <c r="B825" s="12" t="s">
        <v>34</v>
      </c>
      <c r="C825" s="12"/>
      <c r="D825" s="7">
        <v>70</v>
      </c>
      <c r="E825" s="9">
        <v>5.6</v>
      </c>
      <c r="F825" s="9">
        <v>0.7</v>
      </c>
      <c r="G825" s="9">
        <v>36.4</v>
      </c>
      <c r="H825" s="7">
        <v>168</v>
      </c>
      <c r="I825" s="8">
        <v>0.21</v>
      </c>
      <c r="J825" s="8">
        <v>0.14000000000000001</v>
      </c>
      <c r="K825" s="10"/>
      <c r="L825" s="10"/>
      <c r="M825" s="9">
        <v>39.200000000000003</v>
      </c>
      <c r="N825" s="10"/>
      <c r="O825" s="8">
        <v>25.62</v>
      </c>
      <c r="P825" s="8">
        <v>1.47</v>
      </c>
    </row>
    <row r="826" spans="1:16" ht="11.1" customHeight="1" x14ac:dyDescent="0.2">
      <c r="A826" s="13" t="s">
        <v>46</v>
      </c>
      <c r="B826" s="13"/>
      <c r="C826" s="13"/>
      <c r="D826" s="13"/>
      <c r="E826" s="8">
        <v>35.28</v>
      </c>
      <c r="F826" s="8">
        <v>36.42</v>
      </c>
      <c r="G826" s="8">
        <v>153.36000000000001</v>
      </c>
      <c r="H826" s="8">
        <v>1045.93</v>
      </c>
      <c r="I826" s="10"/>
      <c r="J826" s="7">
        <v>28</v>
      </c>
      <c r="K826" s="7">
        <v>30</v>
      </c>
      <c r="L826" s="8">
        <v>0.59</v>
      </c>
      <c r="M826" s="7">
        <v>15</v>
      </c>
      <c r="N826" s="7">
        <v>29</v>
      </c>
      <c r="O826" s="8">
        <v>129.18</v>
      </c>
      <c r="P826" s="8">
        <v>5.25</v>
      </c>
    </row>
    <row r="827" spans="1:16" ht="11.1" customHeight="1" x14ac:dyDescent="0.2">
      <c r="A827" s="14" t="s">
        <v>47</v>
      </c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</row>
    <row r="828" spans="1:16" ht="11.1" customHeight="1" x14ac:dyDescent="0.2">
      <c r="A828" s="7">
        <v>385</v>
      </c>
      <c r="B828" s="12" t="s">
        <v>48</v>
      </c>
      <c r="C828" s="12"/>
      <c r="D828" s="7">
        <v>200</v>
      </c>
      <c r="E828" s="9">
        <v>5.8</v>
      </c>
      <c r="F828" s="7">
        <v>5</v>
      </c>
      <c r="G828" s="9">
        <v>9.6</v>
      </c>
      <c r="H828" s="7">
        <v>107</v>
      </c>
      <c r="I828" s="10"/>
      <c r="J828" s="8">
        <v>2.74</v>
      </c>
      <c r="K828" s="10"/>
      <c r="L828" s="10"/>
      <c r="M828" s="10"/>
      <c r="N828" s="10"/>
      <c r="O828" s="10"/>
      <c r="P828" s="8">
        <v>0.22</v>
      </c>
    </row>
    <row r="829" spans="1:16" ht="11.1" customHeight="1" x14ac:dyDescent="0.2">
      <c r="A829" s="7">
        <v>406</v>
      </c>
      <c r="B829" s="12" t="s">
        <v>118</v>
      </c>
      <c r="C829" s="12"/>
      <c r="D829" s="7">
        <v>75</v>
      </c>
      <c r="E829" s="8">
        <v>4.95</v>
      </c>
      <c r="F829" s="8">
        <v>7.56</v>
      </c>
      <c r="G829" s="8">
        <v>26.94</v>
      </c>
      <c r="H829" s="8">
        <v>195.54</v>
      </c>
      <c r="I829" s="10"/>
      <c r="J829" s="10"/>
      <c r="K829" s="10"/>
      <c r="L829" s="8">
        <v>0.06</v>
      </c>
      <c r="M829" s="10"/>
      <c r="N829" s="8">
        <v>2.85</v>
      </c>
      <c r="O829" s="10"/>
      <c r="P829" s="9">
        <v>0.6</v>
      </c>
    </row>
    <row r="830" spans="1:16" ht="11.1" customHeight="1" x14ac:dyDescent="0.2">
      <c r="A830" s="7">
        <v>338</v>
      </c>
      <c r="B830" s="12" t="s">
        <v>50</v>
      </c>
      <c r="C830" s="12"/>
      <c r="D830" s="7">
        <v>1</v>
      </c>
      <c r="E830" s="10">
        <v>0.8</v>
      </c>
      <c r="F830" s="10">
        <v>0.8</v>
      </c>
      <c r="G830" s="10">
        <v>19.600000000000001</v>
      </c>
      <c r="H830" s="10">
        <v>93.6</v>
      </c>
      <c r="I830" s="10"/>
      <c r="J830" s="10"/>
      <c r="K830" s="10"/>
      <c r="L830" s="10"/>
      <c r="M830" s="10"/>
      <c r="N830" s="10"/>
      <c r="O830" s="10"/>
      <c r="P830" s="10"/>
    </row>
    <row r="831" spans="1:16" ht="11.1" customHeight="1" x14ac:dyDescent="0.2">
      <c r="A831" s="13" t="s">
        <v>51</v>
      </c>
      <c r="B831" s="13"/>
      <c r="C831" s="13"/>
      <c r="D831" s="13"/>
      <c r="E831" s="8">
        <v>14.85</v>
      </c>
      <c r="F831" s="8">
        <v>15.56</v>
      </c>
      <c r="G831" s="8">
        <v>66.540000000000006</v>
      </c>
      <c r="H831" s="8">
        <v>452.54</v>
      </c>
      <c r="I831" s="8">
        <v>0.11</v>
      </c>
      <c r="J831" s="10"/>
      <c r="K831" s="10"/>
      <c r="L831" s="8">
        <v>0.06</v>
      </c>
      <c r="M831" s="8">
        <v>257.24</v>
      </c>
      <c r="N831" s="10"/>
      <c r="O831" s="9">
        <v>2.4</v>
      </c>
      <c r="P831" s="10"/>
    </row>
    <row r="832" spans="1:16" ht="11.1" customHeight="1" x14ac:dyDescent="0.2">
      <c r="A832" s="14" t="s">
        <v>52</v>
      </c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</row>
    <row r="833" spans="1:16" ht="11.1" customHeight="1" x14ac:dyDescent="0.2">
      <c r="A833" s="7">
        <v>43</v>
      </c>
      <c r="B833" s="12" t="s">
        <v>92</v>
      </c>
      <c r="C833" s="12"/>
      <c r="D833" s="7">
        <v>110</v>
      </c>
      <c r="E833" s="8">
        <v>1.19</v>
      </c>
      <c r="F833" s="8">
        <v>6.63</v>
      </c>
      <c r="G833" s="8">
        <v>4.16</v>
      </c>
      <c r="H833" s="8">
        <v>81.290000000000006</v>
      </c>
      <c r="I833" s="8">
        <v>0.08</v>
      </c>
      <c r="J833" s="8">
        <v>26.15</v>
      </c>
      <c r="K833" s="8">
        <v>32.56</v>
      </c>
      <c r="L833" s="10"/>
      <c r="M833" s="8">
        <v>27.69</v>
      </c>
      <c r="N833" s="8">
        <v>62.84</v>
      </c>
      <c r="O833" s="8">
        <v>16.96</v>
      </c>
      <c r="P833" s="8">
        <v>1.29</v>
      </c>
    </row>
    <row r="834" spans="1:16" ht="21.95" customHeight="1" x14ac:dyDescent="0.2">
      <c r="A834" s="7">
        <v>268</v>
      </c>
      <c r="B834" s="12" t="s">
        <v>54</v>
      </c>
      <c r="C834" s="12"/>
      <c r="D834" s="7">
        <v>110</v>
      </c>
      <c r="E834" s="8">
        <v>12.98</v>
      </c>
      <c r="F834" s="8">
        <v>33.549999999999997</v>
      </c>
      <c r="G834" s="8">
        <v>13.31</v>
      </c>
      <c r="H834" s="9">
        <v>408.1</v>
      </c>
      <c r="I834" s="10"/>
      <c r="J834" s="10"/>
      <c r="K834" s="10"/>
      <c r="L834" s="10"/>
      <c r="M834" s="7">
        <v>7</v>
      </c>
      <c r="N834" s="10"/>
      <c r="O834" s="7">
        <v>18</v>
      </c>
      <c r="P834" s="8">
        <v>0.88</v>
      </c>
    </row>
    <row r="835" spans="1:16" ht="11.1" customHeight="1" x14ac:dyDescent="0.2">
      <c r="A835" s="7">
        <v>143</v>
      </c>
      <c r="B835" s="12" t="s">
        <v>117</v>
      </c>
      <c r="C835" s="12"/>
      <c r="D835" s="7">
        <v>200</v>
      </c>
      <c r="E835" s="8">
        <v>3.36</v>
      </c>
      <c r="F835" s="8">
        <v>5.27</v>
      </c>
      <c r="G835" s="8">
        <v>20.440000000000001</v>
      </c>
      <c r="H835" s="8">
        <v>130.76</v>
      </c>
      <c r="I835" s="8">
        <v>0.11</v>
      </c>
      <c r="J835" s="8">
        <v>23.84</v>
      </c>
      <c r="K835" s="8">
        <v>87.63</v>
      </c>
      <c r="L835" s="10"/>
      <c r="M835" s="8">
        <v>70.790000000000006</v>
      </c>
      <c r="N835" s="8">
        <v>85.71</v>
      </c>
      <c r="O835" s="8">
        <v>26.67</v>
      </c>
      <c r="P835" s="8">
        <v>0.76</v>
      </c>
    </row>
    <row r="836" spans="1:16" ht="11.1" customHeight="1" x14ac:dyDescent="0.2">
      <c r="A836" s="9">
        <v>16.100000000000001</v>
      </c>
      <c r="B836" s="12" t="s">
        <v>33</v>
      </c>
      <c r="C836" s="12"/>
      <c r="D836" s="7">
        <v>200</v>
      </c>
      <c r="E836" s="9">
        <v>1.4</v>
      </c>
      <c r="F836" s="9">
        <v>1.4</v>
      </c>
      <c r="G836" s="9">
        <v>11.2</v>
      </c>
      <c r="H836" s="7">
        <v>63</v>
      </c>
      <c r="I836" s="8">
        <v>0.04</v>
      </c>
      <c r="J836" s="8">
        <v>1.33</v>
      </c>
      <c r="K836" s="7">
        <v>10</v>
      </c>
      <c r="L836" s="10"/>
      <c r="M836" s="9">
        <v>126.6</v>
      </c>
      <c r="N836" s="9">
        <v>92.8</v>
      </c>
      <c r="O836" s="9">
        <v>15.4</v>
      </c>
      <c r="P836" s="8">
        <v>0.41</v>
      </c>
    </row>
    <row r="837" spans="1:16" ht="11.1" customHeight="1" x14ac:dyDescent="0.2">
      <c r="A837" s="7">
        <v>6</v>
      </c>
      <c r="B837" s="12" t="s">
        <v>35</v>
      </c>
      <c r="C837" s="12"/>
      <c r="D837" s="7">
        <v>40</v>
      </c>
      <c r="E837" s="9">
        <v>2.8</v>
      </c>
      <c r="F837" s="9">
        <v>0.4</v>
      </c>
      <c r="G837" s="9">
        <v>18.399999999999999</v>
      </c>
      <c r="H837" s="7">
        <v>88</v>
      </c>
      <c r="I837" s="10"/>
      <c r="J837" s="10"/>
      <c r="K837" s="10"/>
      <c r="L837" s="10"/>
      <c r="M837" s="10"/>
      <c r="N837" s="10"/>
      <c r="O837" s="10"/>
      <c r="P837" s="8">
        <v>0.24</v>
      </c>
    </row>
    <row r="838" spans="1:16" ht="11.1" customHeight="1" x14ac:dyDescent="0.2">
      <c r="A838" s="7">
        <v>5</v>
      </c>
      <c r="B838" s="12" t="s">
        <v>34</v>
      </c>
      <c r="C838" s="12"/>
      <c r="D838" s="7">
        <v>80</v>
      </c>
      <c r="E838" s="9">
        <v>6.4</v>
      </c>
      <c r="F838" s="9">
        <v>0.8</v>
      </c>
      <c r="G838" s="9">
        <v>41.6</v>
      </c>
      <c r="H838" s="7">
        <v>192</v>
      </c>
      <c r="I838" s="8">
        <v>0.24</v>
      </c>
      <c r="J838" s="8">
        <v>0.16</v>
      </c>
      <c r="K838" s="10"/>
      <c r="L838" s="10"/>
      <c r="M838" s="9">
        <v>44.8</v>
      </c>
      <c r="N838" s="10"/>
      <c r="O838" s="8">
        <v>29.28</v>
      </c>
      <c r="P838" s="8">
        <v>1.68</v>
      </c>
    </row>
    <row r="839" spans="1:16" ht="11.1" customHeight="1" x14ac:dyDescent="0.2">
      <c r="A839" s="13" t="s">
        <v>58</v>
      </c>
      <c r="B839" s="13"/>
      <c r="C839" s="13"/>
      <c r="D839" s="13"/>
      <c r="E839" s="8">
        <v>20.13</v>
      </c>
      <c r="F839" s="8">
        <v>21.05</v>
      </c>
      <c r="G839" s="8">
        <v>89.11</v>
      </c>
      <c r="H839" s="8">
        <v>603.15</v>
      </c>
      <c r="I839" s="10"/>
      <c r="J839" s="10"/>
      <c r="K839" s="10"/>
      <c r="L839" s="10"/>
      <c r="M839" s="8">
        <v>310.45</v>
      </c>
      <c r="N839" s="7">
        <v>154</v>
      </c>
      <c r="O839" s="8">
        <v>98.35</v>
      </c>
      <c r="P839" s="7">
        <v>2</v>
      </c>
    </row>
    <row r="840" spans="1:16" ht="11.1" customHeight="1" x14ac:dyDescent="0.2">
      <c r="A840" s="14" t="s">
        <v>59</v>
      </c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</row>
    <row r="841" spans="1:16" ht="11.1" customHeight="1" x14ac:dyDescent="0.2">
      <c r="A841" s="7">
        <v>386</v>
      </c>
      <c r="B841" s="12" t="s">
        <v>96</v>
      </c>
      <c r="C841" s="12"/>
      <c r="D841" s="7">
        <v>200</v>
      </c>
      <c r="E841" s="9">
        <v>5.4</v>
      </c>
      <c r="F841" s="7">
        <v>2</v>
      </c>
      <c r="G841" s="9">
        <v>32.4</v>
      </c>
      <c r="H841" s="8">
        <v>153.12</v>
      </c>
      <c r="I841" s="8">
        <v>7.0000000000000007E-2</v>
      </c>
      <c r="J841" s="8">
        <v>1.06</v>
      </c>
      <c r="K841" s="7">
        <v>30</v>
      </c>
      <c r="L841" s="10"/>
      <c r="M841" s="7">
        <v>180</v>
      </c>
      <c r="N841" s="7">
        <v>135</v>
      </c>
      <c r="O841" s="7">
        <v>21</v>
      </c>
      <c r="P841" s="8">
        <v>0.16</v>
      </c>
    </row>
    <row r="842" spans="1:16" ht="11.1" customHeight="1" x14ac:dyDescent="0.2">
      <c r="A842" s="10"/>
      <c r="B842" s="12" t="s">
        <v>132</v>
      </c>
      <c r="C842" s="12"/>
      <c r="D842" s="7">
        <v>40</v>
      </c>
      <c r="E842" s="8">
        <v>2.2400000000000002</v>
      </c>
      <c r="F842" s="7">
        <v>2</v>
      </c>
      <c r="G842" s="8">
        <v>30.52</v>
      </c>
      <c r="H842" s="9">
        <v>152.80000000000001</v>
      </c>
      <c r="I842" s="10"/>
      <c r="J842" s="10"/>
      <c r="K842" s="10"/>
      <c r="L842" s="10"/>
      <c r="M842" s="10"/>
      <c r="N842" s="10"/>
      <c r="O842" s="10"/>
      <c r="P842" s="10"/>
    </row>
    <row r="843" spans="1:16" ht="11.1" customHeight="1" x14ac:dyDescent="0.2">
      <c r="A843" s="13" t="s">
        <v>62</v>
      </c>
      <c r="B843" s="13"/>
      <c r="C843" s="13"/>
      <c r="D843" s="13"/>
      <c r="E843" s="8">
        <v>5.64</v>
      </c>
      <c r="F843" s="7">
        <v>5.0599999999999996</v>
      </c>
      <c r="G843" s="8">
        <v>21.92</v>
      </c>
      <c r="H843" s="8">
        <v>149.91999999999999</v>
      </c>
      <c r="I843" s="10"/>
      <c r="J843" s="10"/>
      <c r="K843" s="7">
        <v>30</v>
      </c>
      <c r="L843" s="10"/>
      <c r="M843" s="7">
        <v>180</v>
      </c>
      <c r="N843" s="10"/>
      <c r="O843" s="7">
        <v>21</v>
      </c>
      <c r="P843" s="10"/>
    </row>
    <row r="844" spans="1:16" ht="11.1" customHeight="1" x14ac:dyDescent="0.2">
      <c r="A844" s="13" t="s">
        <v>63</v>
      </c>
      <c r="B844" s="13"/>
      <c r="C844" s="13"/>
      <c r="D844" s="13"/>
      <c r="E844" s="8">
        <f>E843+E839+E831+E826+E818+E815</f>
        <v>100.78</v>
      </c>
      <c r="F844" s="8">
        <f t="shared" ref="F844:H844" si="18">F843+F839+F831+F826+F818+F815</f>
        <v>104.13</v>
      </c>
      <c r="G844" s="8">
        <f t="shared" si="18"/>
        <v>437.4</v>
      </c>
      <c r="H844" s="8">
        <f t="shared" si="18"/>
        <v>2999.84</v>
      </c>
      <c r="I844" s="10"/>
      <c r="J844" s="8">
        <v>106.44</v>
      </c>
      <c r="K844" s="8">
        <v>290.19</v>
      </c>
      <c r="L844" s="8">
        <v>1.17</v>
      </c>
      <c r="M844" s="7">
        <v>22</v>
      </c>
      <c r="N844" s="8">
        <v>1074.67</v>
      </c>
      <c r="O844" s="7">
        <v>40</v>
      </c>
      <c r="P844" s="8">
        <v>15.03</v>
      </c>
    </row>
    <row r="845" spans="1:16" ht="11.1" customHeight="1" x14ac:dyDescent="0.2">
      <c r="K845" s="16" t="s">
        <v>206</v>
      </c>
      <c r="L845" s="16"/>
      <c r="M845" s="16"/>
      <c r="N845" s="16"/>
      <c r="O845" s="16"/>
      <c r="P845" s="16"/>
    </row>
    <row r="846" spans="1:16" ht="11.1" customHeight="1" x14ac:dyDescent="0.2">
      <c r="A846" s="17" t="s">
        <v>193</v>
      </c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</row>
    <row r="847" spans="1:16" ht="11.1" customHeight="1" x14ac:dyDescent="0.2">
      <c r="A847" s="3" t="s">
        <v>1</v>
      </c>
      <c r="E847" s="4" t="s">
        <v>2</v>
      </c>
      <c r="F847" s="18" t="s">
        <v>123</v>
      </c>
      <c r="G847" s="19"/>
      <c r="H847" s="19"/>
      <c r="I847" s="20" t="s">
        <v>4</v>
      </c>
      <c r="J847" s="20"/>
      <c r="K847" s="21" t="s">
        <v>5</v>
      </c>
      <c r="L847" s="21"/>
      <c r="M847" s="21"/>
      <c r="N847" s="21"/>
      <c r="O847" s="21"/>
      <c r="P847" s="21"/>
    </row>
    <row r="848" spans="1:16" ht="11.1" customHeight="1" x14ac:dyDescent="0.2">
      <c r="D848" s="20" t="s">
        <v>6</v>
      </c>
      <c r="E848" s="20"/>
      <c r="F848" s="1" t="s">
        <v>175</v>
      </c>
      <c r="I848" s="20" t="s">
        <v>8</v>
      </c>
      <c r="J848" s="20"/>
      <c r="K848" s="18" t="s">
        <v>9</v>
      </c>
      <c r="L848" s="18"/>
      <c r="M848" s="18"/>
      <c r="N848" s="18"/>
      <c r="O848" s="18"/>
      <c r="P848" s="18"/>
    </row>
    <row r="849" spans="1:16" ht="21.95" customHeight="1" x14ac:dyDescent="0.2">
      <c r="A849" s="22" t="s">
        <v>10</v>
      </c>
      <c r="B849" s="22" t="s">
        <v>11</v>
      </c>
      <c r="C849" s="22"/>
      <c r="D849" s="22" t="s">
        <v>12</v>
      </c>
      <c r="E849" s="26" t="s">
        <v>13</v>
      </c>
      <c r="F849" s="26"/>
      <c r="G849" s="26"/>
      <c r="H849" s="22" t="s">
        <v>14</v>
      </c>
      <c r="I849" s="26" t="s">
        <v>15</v>
      </c>
      <c r="J849" s="26"/>
      <c r="K849" s="26"/>
      <c r="L849" s="26"/>
      <c r="M849" s="26" t="s">
        <v>16</v>
      </c>
      <c r="N849" s="26"/>
      <c r="O849" s="26"/>
      <c r="P849" s="26"/>
    </row>
    <row r="850" spans="1:16" ht="21.95" customHeight="1" x14ac:dyDescent="0.2">
      <c r="A850" s="23"/>
      <c r="B850" s="24"/>
      <c r="C850" s="25"/>
      <c r="D850" s="23"/>
      <c r="E850" s="5" t="s">
        <v>17</v>
      </c>
      <c r="F850" s="5" t="s">
        <v>18</v>
      </c>
      <c r="G850" s="5" t="s">
        <v>19</v>
      </c>
      <c r="H850" s="23"/>
      <c r="I850" s="5" t="s">
        <v>20</v>
      </c>
      <c r="J850" s="5" t="s">
        <v>21</v>
      </c>
      <c r="K850" s="5" t="s">
        <v>22</v>
      </c>
      <c r="L850" s="5" t="s">
        <v>23</v>
      </c>
      <c r="M850" s="5" t="s">
        <v>24</v>
      </c>
      <c r="N850" s="5" t="s">
        <v>25</v>
      </c>
      <c r="O850" s="5" t="s">
        <v>26</v>
      </c>
      <c r="P850" s="5" t="s">
        <v>27</v>
      </c>
    </row>
    <row r="851" spans="1:16" ht="11.1" customHeight="1" x14ac:dyDescent="0.2">
      <c r="A851" s="6">
        <v>1</v>
      </c>
      <c r="B851" s="15">
        <v>2</v>
      </c>
      <c r="C851" s="15"/>
      <c r="D851" s="6">
        <v>3</v>
      </c>
      <c r="E851" s="6">
        <v>4</v>
      </c>
      <c r="F851" s="6">
        <v>5</v>
      </c>
      <c r="G851" s="6">
        <v>6</v>
      </c>
      <c r="H851" s="6">
        <v>7</v>
      </c>
      <c r="I851" s="6">
        <v>8</v>
      </c>
      <c r="J851" s="6">
        <v>9</v>
      </c>
      <c r="K851" s="6">
        <v>10</v>
      </c>
      <c r="L851" s="6">
        <v>11</v>
      </c>
      <c r="M851" s="6">
        <v>12</v>
      </c>
      <c r="N851" s="6">
        <v>13</v>
      </c>
      <c r="O851" s="6">
        <v>14</v>
      </c>
      <c r="P851" s="6">
        <v>15</v>
      </c>
    </row>
    <row r="852" spans="1:16" ht="11.1" customHeight="1" x14ac:dyDescent="0.2">
      <c r="A852" s="14" t="s">
        <v>28</v>
      </c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</row>
    <row r="853" spans="1:16" ht="21.95" customHeight="1" x14ac:dyDescent="0.2">
      <c r="A853" s="7">
        <v>223</v>
      </c>
      <c r="B853" s="12" t="s">
        <v>84</v>
      </c>
      <c r="C853" s="12"/>
      <c r="D853" s="10" t="s">
        <v>85</v>
      </c>
      <c r="E853" s="8">
        <v>35.24</v>
      </c>
      <c r="F853" s="9">
        <v>20.9</v>
      </c>
      <c r="G853" s="8">
        <v>37.950000000000003</v>
      </c>
      <c r="H853" s="8">
        <v>481.94</v>
      </c>
      <c r="I853" s="10"/>
      <c r="J853" s="8">
        <v>0.68</v>
      </c>
      <c r="K853" s="10"/>
      <c r="L853" s="8">
        <v>0.36</v>
      </c>
      <c r="M853" s="10"/>
      <c r="N853" s="8">
        <v>17.36</v>
      </c>
      <c r="O853" s="10"/>
      <c r="P853" s="9">
        <v>1.8</v>
      </c>
    </row>
    <row r="854" spans="1:16" ht="11.1" customHeight="1" x14ac:dyDescent="0.2">
      <c r="A854" s="7">
        <v>15</v>
      </c>
      <c r="B854" s="12" t="s">
        <v>30</v>
      </c>
      <c r="C854" s="12"/>
      <c r="D854" s="7">
        <v>20</v>
      </c>
      <c r="E854" s="8">
        <v>5.28</v>
      </c>
      <c r="F854" s="8">
        <v>5.32</v>
      </c>
      <c r="G854" s="10"/>
      <c r="H854" s="8">
        <v>70.12</v>
      </c>
      <c r="I854" s="8">
        <v>0.04</v>
      </c>
      <c r="J854" s="8">
        <v>0.16</v>
      </c>
      <c r="K854" s="7">
        <v>42</v>
      </c>
      <c r="L854" s="10"/>
      <c r="M854" s="7">
        <v>200</v>
      </c>
      <c r="N854" s="7">
        <v>120</v>
      </c>
      <c r="O854" s="7">
        <v>11</v>
      </c>
      <c r="P854" s="8">
        <v>0.16</v>
      </c>
    </row>
    <row r="855" spans="1:16" ht="11.1" customHeight="1" x14ac:dyDescent="0.2">
      <c r="A855" s="9">
        <v>376.1</v>
      </c>
      <c r="B855" s="12" t="s">
        <v>110</v>
      </c>
      <c r="C855" s="12"/>
      <c r="D855" s="7">
        <v>200</v>
      </c>
      <c r="E855" s="10"/>
      <c r="F855" s="10"/>
      <c r="G855" s="7">
        <v>9</v>
      </c>
      <c r="H855" s="7">
        <v>35</v>
      </c>
      <c r="I855" s="10"/>
      <c r="J855" s="8">
        <v>0.03</v>
      </c>
      <c r="K855" s="10"/>
      <c r="L855" s="10"/>
      <c r="M855" s="10"/>
      <c r="N855" s="9">
        <v>2.8</v>
      </c>
      <c r="O855" s="9">
        <v>1.4</v>
      </c>
      <c r="P855" s="8">
        <v>0.28000000000000003</v>
      </c>
    </row>
    <row r="856" spans="1:16" ht="11.1" customHeight="1" x14ac:dyDescent="0.2">
      <c r="A856" s="7">
        <v>5</v>
      </c>
      <c r="B856" s="12" t="s">
        <v>34</v>
      </c>
      <c r="C856" s="12"/>
      <c r="D856" s="7">
        <v>50</v>
      </c>
      <c r="E856" s="7">
        <v>4</v>
      </c>
      <c r="F856" s="9">
        <v>0.5</v>
      </c>
      <c r="G856" s="7">
        <v>26</v>
      </c>
      <c r="H856" s="7">
        <v>120</v>
      </c>
      <c r="I856" s="8">
        <v>0.15</v>
      </c>
      <c r="J856" s="9">
        <v>0.1</v>
      </c>
      <c r="K856" s="10"/>
      <c r="L856" s="10"/>
      <c r="M856" s="7">
        <v>28</v>
      </c>
      <c r="N856" s="10"/>
      <c r="O856" s="9">
        <v>18.3</v>
      </c>
      <c r="P856" s="8">
        <v>1.05</v>
      </c>
    </row>
    <row r="857" spans="1:16" ht="11.1" customHeight="1" x14ac:dyDescent="0.2">
      <c r="A857" s="7">
        <v>6</v>
      </c>
      <c r="B857" s="12" t="s">
        <v>35</v>
      </c>
      <c r="C857" s="12"/>
      <c r="D857" s="7">
        <v>30</v>
      </c>
      <c r="E857" s="9">
        <v>2.1</v>
      </c>
      <c r="F857" s="9">
        <v>0.3</v>
      </c>
      <c r="G857" s="9">
        <v>13.8</v>
      </c>
      <c r="H857" s="7">
        <v>66</v>
      </c>
      <c r="I857" s="10"/>
      <c r="J857" s="10"/>
      <c r="K857" s="10"/>
      <c r="L857" s="10"/>
      <c r="M857" s="10"/>
      <c r="N857" s="10"/>
      <c r="O857" s="10"/>
      <c r="P857" s="8">
        <v>0.18</v>
      </c>
    </row>
    <row r="858" spans="1:16" ht="11.1" customHeight="1" x14ac:dyDescent="0.2">
      <c r="A858" s="13" t="s">
        <v>36</v>
      </c>
      <c r="B858" s="13"/>
      <c r="C858" s="13"/>
      <c r="D858" s="13"/>
      <c r="E858" s="8">
        <v>20.62</v>
      </c>
      <c r="F858" s="8">
        <v>21.02</v>
      </c>
      <c r="G858" s="8">
        <v>86.75</v>
      </c>
      <c r="H858" s="8">
        <v>603.05999999999995</v>
      </c>
      <c r="I858" s="9">
        <v>0.5</v>
      </c>
      <c r="J858" s="10"/>
      <c r="K858" s="10"/>
      <c r="L858" s="8">
        <v>0.36</v>
      </c>
      <c r="M858" s="8">
        <v>712.08</v>
      </c>
      <c r="N858" s="10"/>
      <c r="O858" s="8">
        <v>42.08</v>
      </c>
      <c r="P858" s="10"/>
    </row>
    <row r="859" spans="1:16" ht="11.1" customHeight="1" x14ac:dyDescent="0.2">
      <c r="A859" s="14" t="s">
        <v>37</v>
      </c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</row>
    <row r="860" spans="1:16" ht="11.1" customHeight="1" x14ac:dyDescent="0.2">
      <c r="A860" s="7">
        <v>389</v>
      </c>
      <c r="B860" s="12" t="s">
        <v>38</v>
      </c>
      <c r="C860" s="12"/>
      <c r="D860" s="7">
        <v>200</v>
      </c>
      <c r="E860" s="7">
        <v>5</v>
      </c>
      <c r="F860" s="10">
        <v>5.0999999999999996</v>
      </c>
      <c r="G860" s="9">
        <v>21.06</v>
      </c>
      <c r="H860" s="9">
        <v>149.9</v>
      </c>
      <c r="I860" s="8">
        <v>0.06</v>
      </c>
      <c r="J860" s="7">
        <v>20</v>
      </c>
      <c r="K860" s="10"/>
      <c r="L860" s="10"/>
      <c r="M860" s="7">
        <v>14</v>
      </c>
      <c r="N860" s="7">
        <v>64</v>
      </c>
      <c r="O860" s="7">
        <v>24</v>
      </c>
      <c r="P860" s="7">
        <v>1</v>
      </c>
    </row>
    <row r="861" spans="1:16" ht="11.1" customHeight="1" x14ac:dyDescent="0.2">
      <c r="A861" s="13" t="s">
        <v>39</v>
      </c>
      <c r="B861" s="13"/>
      <c r="C861" s="13"/>
      <c r="D861" s="13"/>
      <c r="E861" s="7">
        <v>5</v>
      </c>
      <c r="F861" s="10">
        <v>5.0999999999999996</v>
      </c>
      <c r="G861" s="9">
        <v>21.06</v>
      </c>
      <c r="H861" s="9">
        <v>149.9</v>
      </c>
      <c r="I861" s="8">
        <v>0.06</v>
      </c>
      <c r="J861" s="7">
        <v>20</v>
      </c>
      <c r="K861" s="10"/>
      <c r="L861" s="10"/>
      <c r="M861" s="7">
        <v>14</v>
      </c>
      <c r="N861" s="7">
        <v>64</v>
      </c>
      <c r="O861" s="7">
        <v>24</v>
      </c>
      <c r="P861" s="7">
        <v>1</v>
      </c>
    </row>
    <row r="862" spans="1:16" ht="11.1" customHeight="1" x14ac:dyDescent="0.2">
      <c r="A862" s="14" t="s">
        <v>40</v>
      </c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</row>
    <row r="863" spans="1:16" ht="11.1" customHeight="1" x14ac:dyDescent="0.2">
      <c r="A863" s="7">
        <v>8</v>
      </c>
      <c r="B863" s="12" t="s">
        <v>68</v>
      </c>
      <c r="C863" s="12"/>
      <c r="D863" s="7">
        <v>110</v>
      </c>
      <c r="E863" s="8">
        <v>0.77</v>
      </c>
      <c r="F863" s="8">
        <v>0.11</v>
      </c>
      <c r="G863" s="8">
        <v>2.09</v>
      </c>
      <c r="H863" s="9">
        <v>13.2</v>
      </c>
      <c r="I863" s="8">
        <v>0.11</v>
      </c>
      <c r="J863" s="7">
        <v>11</v>
      </c>
      <c r="K863" s="10"/>
      <c r="L863" s="8">
        <v>0.22</v>
      </c>
      <c r="M863" s="9">
        <v>25.3</v>
      </c>
      <c r="N863" s="9">
        <v>46.2</v>
      </c>
      <c r="O863" s="9">
        <v>15.4</v>
      </c>
      <c r="P863" s="8">
        <v>0.66</v>
      </c>
    </row>
    <row r="864" spans="1:16" ht="11.1" customHeight="1" x14ac:dyDescent="0.2">
      <c r="A864" s="7">
        <v>102</v>
      </c>
      <c r="B864" s="12" t="s">
        <v>115</v>
      </c>
      <c r="C864" s="12"/>
      <c r="D864" s="7">
        <v>270</v>
      </c>
      <c r="E864" s="8">
        <v>4.75</v>
      </c>
      <c r="F864" s="8">
        <v>7.77</v>
      </c>
      <c r="G864" s="8">
        <v>57.13</v>
      </c>
      <c r="H864" s="8">
        <v>186.63</v>
      </c>
      <c r="I864" s="10"/>
      <c r="J864" s="8">
        <v>1.94</v>
      </c>
      <c r="K864" s="10"/>
      <c r="L864" s="10"/>
      <c r="M864" s="10"/>
      <c r="N864" s="8">
        <v>76.14</v>
      </c>
      <c r="O864" s="10"/>
      <c r="P864" s="8">
        <v>1.75</v>
      </c>
    </row>
    <row r="865" spans="1:16" ht="11.1" customHeight="1" x14ac:dyDescent="0.2">
      <c r="A865" s="7">
        <v>295</v>
      </c>
      <c r="B865" s="12" t="s">
        <v>194</v>
      </c>
      <c r="C865" s="12"/>
      <c r="D865" s="7">
        <v>220</v>
      </c>
      <c r="E865" s="8">
        <v>18.649999999999999</v>
      </c>
      <c r="F865" s="9">
        <v>27.5</v>
      </c>
      <c r="G865" s="8">
        <v>42.71</v>
      </c>
      <c r="H865" s="9">
        <v>481.5</v>
      </c>
      <c r="I865" s="8">
        <v>0.03</v>
      </c>
      <c r="J865" s="8">
        <v>4.04</v>
      </c>
      <c r="K865" s="10"/>
      <c r="L865" s="8">
        <v>0.08</v>
      </c>
      <c r="M865" s="7">
        <v>6</v>
      </c>
      <c r="N865" s="8">
        <v>23.47</v>
      </c>
      <c r="O865" s="7">
        <v>16</v>
      </c>
      <c r="P865" s="8">
        <v>0.33</v>
      </c>
    </row>
    <row r="866" spans="1:16" ht="11.1" customHeight="1" x14ac:dyDescent="0.2">
      <c r="A866" s="9">
        <v>349.1</v>
      </c>
      <c r="B866" s="12" t="s">
        <v>45</v>
      </c>
      <c r="C866" s="12"/>
      <c r="D866" s="7">
        <v>200</v>
      </c>
      <c r="E866" s="9">
        <v>0.5</v>
      </c>
      <c r="F866" s="10"/>
      <c r="G866" s="7">
        <v>20</v>
      </c>
      <c r="H866" s="7">
        <v>83</v>
      </c>
      <c r="I866" s="10"/>
      <c r="J866" s="8">
        <v>1.49</v>
      </c>
      <c r="K866" s="10"/>
      <c r="L866" s="8">
        <v>0.03</v>
      </c>
      <c r="M866" s="8">
        <v>2.2599999999999998</v>
      </c>
      <c r="N866" s="8">
        <v>1.56</v>
      </c>
      <c r="O866" s="8">
        <v>1.27</v>
      </c>
      <c r="P866" s="8">
        <v>0.31</v>
      </c>
    </row>
    <row r="867" spans="1:16" ht="11.1" customHeight="1" x14ac:dyDescent="0.2">
      <c r="A867" s="7">
        <v>6</v>
      </c>
      <c r="B867" s="12" t="s">
        <v>35</v>
      </c>
      <c r="C867" s="12"/>
      <c r="D867" s="7">
        <v>50</v>
      </c>
      <c r="E867" s="9">
        <v>3.5</v>
      </c>
      <c r="F867" s="9">
        <v>0.5</v>
      </c>
      <c r="G867" s="7">
        <v>23</v>
      </c>
      <c r="H867" s="7">
        <v>110</v>
      </c>
      <c r="I867" s="10"/>
      <c r="J867" s="10"/>
      <c r="K867" s="10"/>
      <c r="L867" s="10"/>
      <c r="M867" s="10"/>
      <c r="N867" s="10"/>
      <c r="O867" s="10"/>
      <c r="P867" s="9">
        <v>0.3</v>
      </c>
    </row>
    <row r="868" spans="1:16" ht="11.1" customHeight="1" x14ac:dyDescent="0.2">
      <c r="A868" s="7">
        <v>5</v>
      </c>
      <c r="B868" s="12" t="s">
        <v>34</v>
      </c>
      <c r="C868" s="12"/>
      <c r="D868" s="7">
        <v>70</v>
      </c>
      <c r="E868" s="9">
        <v>5.6</v>
      </c>
      <c r="F868" s="9">
        <v>0.7</v>
      </c>
      <c r="G868" s="9">
        <v>36.4</v>
      </c>
      <c r="H868" s="7">
        <v>168</v>
      </c>
      <c r="I868" s="8">
        <v>0.21</v>
      </c>
      <c r="J868" s="8">
        <v>0.14000000000000001</v>
      </c>
      <c r="K868" s="10"/>
      <c r="L868" s="10"/>
      <c r="M868" s="9">
        <v>39.200000000000003</v>
      </c>
      <c r="N868" s="10"/>
      <c r="O868" s="8">
        <v>25.62</v>
      </c>
      <c r="P868" s="8">
        <v>1.47</v>
      </c>
    </row>
    <row r="869" spans="1:16" ht="11.1" customHeight="1" x14ac:dyDescent="0.2">
      <c r="A869" s="13" t="s">
        <v>46</v>
      </c>
      <c r="B869" s="13"/>
      <c r="C869" s="13"/>
      <c r="D869" s="13"/>
      <c r="E869" s="8">
        <v>34.770000000000003</v>
      </c>
      <c r="F869" s="8">
        <v>36.58</v>
      </c>
      <c r="G869" s="8">
        <v>151.33000000000001</v>
      </c>
      <c r="H869" s="8">
        <v>1047.33</v>
      </c>
      <c r="I869" s="10"/>
      <c r="J869" s="8">
        <v>18.61</v>
      </c>
      <c r="K869" s="10"/>
      <c r="L869" s="8">
        <v>0.33</v>
      </c>
      <c r="M869" s="8">
        <v>125.74</v>
      </c>
      <c r="N869" s="7">
        <v>177</v>
      </c>
      <c r="O869" s="8">
        <v>80.84</v>
      </c>
      <c r="P869" s="7">
        <v>1</v>
      </c>
    </row>
    <row r="870" spans="1:16" ht="11.1" customHeight="1" x14ac:dyDescent="0.2">
      <c r="A870" s="14" t="s">
        <v>47</v>
      </c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</row>
    <row r="871" spans="1:16" ht="11.1" customHeight="1" x14ac:dyDescent="0.2">
      <c r="A871" s="9">
        <v>16.100000000000001</v>
      </c>
      <c r="B871" s="12" t="s">
        <v>33</v>
      </c>
      <c r="C871" s="12"/>
      <c r="D871" s="7">
        <v>200</v>
      </c>
      <c r="E871" s="9">
        <v>1.4</v>
      </c>
      <c r="F871" s="9">
        <v>1.4</v>
      </c>
      <c r="G871" s="9">
        <v>11.2</v>
      </c>
      <c r="H871" s="7">
        <v>63</v>
      </c>
      <c r="I871" s="8">
        <v>0.04</v>
      </c>
      <c r="J871" s="8">
        <v>1.33</v>
      </c>
      <c r="K871" s="7">
        <v>10</v>
      </c>
      <c r="L871" s="10"/>
      <c r="M871" s="9">
        <v>126.6</v>
      </c>
      <c r="N871" s="9">
        <v>92.8</v>
      </c>
      <c r="O871" s="9">
        <v>15.4</v>
      </c>
      <c r="P871" s="8">
        <v>0.41</v>
      </c>
    </row>
    <row r="872" spans="1:16" ht="11.1" customHeight="1" x14ac:dyDescent="0.2">
      <c r="A872" s="7">
        <v>406</v>
      </c>
      <c r="B872" s="12" t="s">
        <v>152</v>
      </c>
      <c r="C872" s="12"/>
      <c r="D872" s="7">
        <v>80</v>
      </c>
      <c r="E872" s="8">
        <v>0.06</v>
      </c>
      <c r="F872" s="8">
        <v>0.03</v>
      </c>
      <c r="G872" s="8">
        <v>0.19</v>
      </c>
      <c r="H872" s="8">
        <v>1.31</v>
      </c>
      <c r="I872" s="10"/>
      <c r="J872" s="10"/>
      <c r="K872" s="8">
        <v>0.06</v>
      </c>
      <c r="L872" s="10"/>
      <c r="M872" s="8">
        <v>0.13</v>
      </c>
      <c r="N872" s="8">
        <v>0.61</v>
      </c>
      <c r="O872" s="8">
        <v>0.18</v>
      </c>
      <c r="P872" s="8">
        <v>0.02</v>
      </c>
    </row>
    <row r="873" spans="1:16" ht="11.1" customHeight="1" x14ac:dyDescent="0.2">
      <c r="A873" s="7">
        <v>338</v>
      </c>
      <c r="B873" s="12" t="s">
        <v>50</v>
      </c>
      <c r="C873" s="12"/>
      <c r="D873" s="7">
        <v>1</v>
      </c>
      <c r="E873" s="10">
        <v>0.8</v>
      </c>
      <c r="F873" s="10">
        <v>0.8</v>
      </c>
      <c r="G873" s="10">
        <v>19.600000000000001</v>
      </c>
      <c r="H873" s="10">
        <v>93.6</v>
      </c>
      <c r="I873" s="10"/>
      <c r="J873" s="10"/>
      <c r="K873" s="10"/>
      <c r="L873" s="10"/>
      <c r="M873" s="10"/>
      <c r="N873" s="10"/>
      <c r="O873" s="10"/>
      <c r="P873" s="10"/>
    </row>
    <row r="874" spans="1:16" ht="11.1" customHeight="1" x14ac:dyDescent="0.2">
      <c r="A874" s="13" t="s">
        <v>51</v>
      </c>
      <c r="B874" s="13"/>
      <c r="C874" s="13"/>
      <c r="D874" s="13"/>
      <c r="E874" s="8">
        <v>15.46</v>
      </c>
      <c r="F874" s="8">
        <v>15.43</v>
      </c>
      <c r="G874" s="8">
        <v>63.39</v>
      </c>
      <c r="H874" s="8">
        <v>454.31</v>
      </c>
      <c r="I874" s="10"/>
      <c r="J874" s="10"/>
      <c r="K874" s="8">
        <v>10.06</v>
      </c>
      <c r="L874" s="10"/>
      <c r="M874" s="8">
        <v>126.73</v>
      </c>
      <c r="N874" s="10"/>
      <c r="O874" s="8">
        <v>15.58</v>
      </c>
      <c r="P874" s="10"/>
    </row>
    <row r="875" spans="1:16" ht="11.1" customHeight="1" x14ac:dyDescent="0.2">
      <c r="A875" s="14" t="s">
        <v>52</v>
      </c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</row>
    <row r="876" spans="1:16" ht="11.1" customHeight="1" x14ac:dyDescent="0.2">
      <c r="A876" s="7">
        <v>45</v>
      </c>
      <c r="B876" s="12" t="s">
        <v>53</v>
      </c>
      <c r="C876" s="12"/>
      <c r="D876" s="7">
        <v>110</v>
      </c>
      <c r="E876" s="8">
        <v>2.86</v>
      </c>
      <c r="F876" s="8">
        <v>8.14</v>
      </c>
      <c r="G876" s="9">
        <v>3.6</v>
      </c>
      <c r="H876" s="8">
        <v>98.78</v>
      </c>
      <c r="I876" s="8">
        <v>0.08</v>
      </c>
      <c r="J876" s="8">
        <v>20.79</v>
      </c>
      <c r="K876" s="10"/>
      <c r="L876" s="10"/>
      <c r="M876" s="8">
        <v>31.79</v>
      </c>
      <c r="N876" s="8">
        <v>30.58</v>
      </c>
      <c r="O876" s="8">
        <v>31.21</v>
      </c>
      <c r="P876" s="8">
        <v>0.55000000000000004</v>
      </c>
    </row>
    <row r="877" spans="1:16" ht="11.1" customHeight="1" x14ac:dyDescent="0.2">
      <c r="A877" s="7">
        <v>288</v>
      </c>
      <c r="B877" s="12" t="s">
        <v>195</v>
      </c>
      <c r="C877" s="12"/>
      <c r="D877" s="7">
        <v>110</v>
      </c>
      <c r="E877" s="8">
        <v>11.68</v>
      </c>
      <c r="F877" s="8">
        <v>11.55</v>
      </c>
      <c r="G877" s="8">
        <v>10.45</v>
      </c>
      <c r="H877" s="8">
        <v>165.85</v>
      </c>
      <c r="I877" s="10"/>
      <c r="J877" s="8">
        <v>3.22</v>
      </c>
      <c r="K877" s="10"/>
      <c r="L877" s="8">
        <v>0.03</v>
      </c>
      <c r="M877" s="7">
        <v>9</v>
      </c>
      <c r="N877" s="8">
        <v>4.87</v>
      </c>
      <c r="O877" s="7">
        <v>13</v>
      </c>
      <c r="P877" s="8">
        <v>0.08</v>
      </c>
    </row>
    <row r="878" spans="1:16" ht="11.1" customHeight="1" x14ac:dyDescent="0.2">
      <c r="A878" s="7">
        <v>125</v>
      </c>
      <c r="B878" s="12" t="s">
        <v>148</v>
      </c>
      <c r="C878" s="12"/>
      <c r="D878" s="7">
        <v>200</v>
      </c>
      <c r="E878" s="8">
        <v>3.81</v>
      </c>
      <c r="F878" s="8">
        <v>5.76</v>
      </c>
      <c r="G878" s="8">
        <v>30.68</v>
      </c>
      <c r="H878" s="9">
        <v>189.8</v>
      </c>
      <c r="I878" s="8">
        <v>0.23</v>
      </c>
      <c r="J878" s="8">
        <v>27.48</v>
      </c>
      <c r="K878" s="8">
        <v>38.11</v>
      </c>
      <c r="L878" s="10"/>
      <c r="M878" s="8">
        <v>26.03</v>
      </c>
      <c r="N878" s="8">
        <v>106.28</v>
      </c>
      <c r="O878" s="8">
        <v>38.68</v>
      </c>
      <c r="P878" s="8">
        <v>1.56</v>
      </c>
    </row>
    <row r="879" spans="1:16" ht="11.1" customHeight="1" x14ac:dyDescent="0.2">
      <c r="A879" s="7">
        <v>352</v>
      </c>
      <c r="B879" s="12" t="s">
        <v>57</v>
      </c>
      <c r="C879" s="12"/>
      <c r="D879" s="7">
        <v>200</v>
      </c>
      <c r="E879" s="10"/>
      <c r="F879" s="10"/>
      <c r="G879" s="7">
        <v>24</v>
      </c>
      <c r="H879" s="7">
        <v>95</v>
      </c>
      <c r="I879" s="9">
        <v>0.3</v>
      </c>
      <c r="J879" s="7">
        <v>20</v>
      </c>
      <c r="K879" s="7">
        <v>130</v>
      </c>
      <c r="L879" s="8">
        <v>2.35</v>
      </c>
      <c r="M879" s="10"/>
      <c r="N879" s="10"/>
      <c r="O879" s="10"/>
      <c r="P879" s="10"/>
    </row>
    <row r="880" spans="1:16" ht="11.1" customHeight="1" x14ac:dyDescent="0.2">
      <c r="A880" s="7">
        <v>5</v>
      </c>
      <c r="B880" s="12" t="s">
        <v>34</v>
      </c>
      <c r="C880" s="12"/>
      <c r="D880" s="7">
        <v>80</v>
      </c>
      <c r="E880" s="9">
        <v>6.4</v>
      </c>
      <c r="F880" s="9">
        <v>0.8</v>
      </c>
      <c r="G880" s="9">
        <v>41.6</v>
      </c>
      <c r="H880" s="7">
        <v>192</v>
      </c>
      <c r="I880" s="8">
        <v>0.24</v>
      </c>
      <c r="J880" s="8">
        <v>0.16</v>
      </c>
      <c r="K880" s="10"/>
      <c r="L880" s="10"/>
      <c r="M880" s="9">
        <v>44.8</v>
      </c>
      <c r="N880" s="10"/>
      <c r="O880" s="8">
        <v>29.28</v>
      </c>
      <c r="P880" s="8">
        <v>1.68</v>
      </c>
    </row>
    <row r="881" spans="1:16" ht="11.1" customHeight="1" x14ac:dyDescent="0.2">
      <c r="A881" s="7">
        <v>6</v>
      </c>
      <c r="B881" s="12" t="s">
        <v>35</v>
      </c>
      <c r="C881" s="12"/>
      <c r="D881" s="7">
        <v>40</v>
      </c>
      <c r="E881" s="9">
        <v>2.8</v>
      </c>
      <c r="F881" s="9">
        <v>0.4</v>
      </c>
      <c r="G881" s="9">
        <v>18.399999999999999</v>
      </c>
      <c r="H881" s="7">
        <v>88</v>
      </c>
      <c r="I881" s="10"/>
      <c r="J881" s="10"/>
      <c r="K881" s="10"/>
      <c r="L881" s="10"/>
      <c r="M881" s="10"/>
      <c r="N881" s="10"/>
      <c r="O881" s="10"/>
      <c r="P881" s="8">
        <v>0.24</v>
      </c>
    </row>
    <row r="882" spans="1:16" ht="11.1" customHeight="1" x14ac:dyDescent="0.2">
      <c r="A882" s="13" t="s">
        <v>58</v>
      </c>
      <c r="B882" s="13"/>
      <c r="C882" s="13"/>
      <c r="D882" s="13"/>
      <c r="E882" s="8">
        <v>20.55</v>
      </c>
      <c r="F882" s="8">
        <v>20.65</v>
      </c>
      <c r="G882" s="8">
        <v>88.73</v>
      </c>
      <c r="H882" s="8">
        <v>629.42999999999995</v>
      </c>
      <c r="I882" s="10"/>
      <c r="J882" s="7">
        <v>21</v>
      </c>
      <c r="K882" s="10"/>
      <c r="L882" s="8">
        <v>2.38</v>
      </c>
      <c r="M882" s="8">
        <v>116.38</v>
      </c>
      <c r="N882" s="10"/>
      <c r="O882" s="8">
        <v>103.15</v>
      </c>
      <c r="P882" s="7">
        <v>1</v>
      </c>
    </row>
    <row r="883" spans="1:16" ht="11.1" customHeight="1" x14ac:dyDescent="0.2">
      <c r="A883" s="14" t="s">
        <v>59</v>
      </c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</row>
    <row r="884" spans="1:16" ht="11.1" customHeight="1" x14ac:dyDescent="0.2">
      <c r="A884" s="11">
        <v>13036</v>
      </c>
      <c r="B884" s="12" t="s">
        <v>111</v>
      </c>
      <c r="C884" s="12"/>
      <c r="D884" s="7">
        <v>200</v>
      </c>
      <c r="E884" s="8">
        <v>6.44</v>
      </c>
      <c r="F884" s="8">
        <v>5.56</v>
      </c>
      <c r="G884" s="8">
        <v>8.89</v>
      </c>
      <c r="H884" s="8">
        <v>111.11</v>
      </c>
      <c r="I884" s="8">
        <v>0.09</v>
      </c>
      <c r="J884" s="8">
        <v>1.56</v>
      </c>
      <c r="K884" s="8">
        <v>44.44</v>
      </c>
      <c r="L884" s="10"/>
      <c r="M884" s="8">
        <v>266.67</v>
      </c>
      <c r="N884" s="7">
        <v>200</v>
      </c>
      <c r="O884" s="8">
        <v>31.11</v>
      </c>
      <c r="P884" s="8">
        <v>0.22</v>
      </c>
    </row>
    <row r="885" spans="1:16" ht="11.1" customHeight="1" x14ac:dyDescent="0.2">
      <c r="A885" s="10"/>
      <c r="B885" s="12" t="s">
        <v>153</v>
      </c>
      <c r="C885" s="12"/>
      <c r="D885" s="7">
        <v>50</v>
      </c>
      <c r="E885" s="8">
        <v>2.16</v>
      </c>
      <c r="F885" s="9">
        <v>0.1</v>
      </c>
      <c r="G885" s="9">
        <v>0.3</v>
      </c>
      <c r="H885" s="7">
        <v>245</v>
      </c>
      <c r="I885" s="10"/>
      <c r="J885" s="10"/>
      <c r="K885" s="10"/>
      <c r="L885" s="10"/>
      <c r="M885" s="10"/>
      <c r="N885" s="10"/>
      <c r="O885" s="10"/>
      <c r="P885" s="10"/>
    </row>
    <row r="886" spans="1:16" ht="11.1" customHeight="1" x14ac:dyDescent="0.2">
      <c r="A886" s="13" t="s">
        <v>62</v>
      </c>
      <c r="B886" s="13"/>
      <c r="C886" s="13"/>
      <c r="D886" s="13"/>
      <c r="E886" s="9">
        <v>5.6</v>
      </c>
      <c r="F886" s="8">
        <v>5.66</v>
      </c>
      <c r="G886" s="8">
        <v>21.19</v>
      </c>
      <c r="H886" s="8">
        <v>150.11000000000001</v>
      </c>
      <c r="I886" s="10"/>
      <c r="J886" s="8">
        <v>1.56</v>
      </c>
      <c r="K886" s="10"/>
      <c r="L886" s="10"/>
      <c r="M886" s="8">
        <v>266.67</v>
      </c>
      <c r="N886" s="10"/>
      <c r="O886" s="8">
        <v>31.11</v>
      </c>
      <c r="P886" s="10"/>
    </row>
    <row r="887" spans="1:16" s="1" customFormat="1" ht="11.1" customHeight="1" x14ac:dyDescent="0.2">
      <c r="A887" s="13" t="s">
        <v>63</v>
      </c>
      <c r="B887" s="13"/>
      <c r="C887" s="13"/>
      <c r="D887" s="13"/>
      <c r="E887" s="8">
        <f>E886+E882+E874+E869+E861+E858</f>
        <v>102</v>
      </c>
      <c r="F887" s="8">
        <f t="shared" ref="F887:H887" si="19">F886+F882+F874+F869+F861+F858</f>
        <v>104.43999999999998</v>
      </c>
      <c r="G887" s="8">
        <f t="shared" si="19"/>
        <v>432.45</v>
      </c>
      <c r="H887" s="8">
        <f t="shared" si="19"/>
        <v>3034.14</v>
      </c>
      <c r="I887" s="10"/>
      <c r="J887" s="8">
        <v>94.12</v>
      </c>
      <c r="K887" s="8">
        <v>264.61</v>
      </c>
      <c r="L887" s="8">
        <v>3.07</v>
      </c>
      <c r="M887" s="7">
        <v>15</v>
      </c>
      <c r="N887" s="8">
        <v>786.67</v>
      </c>
      <c r="O887" s="7">
        <v>29</v>
      </c>
      <c r="P887" s="8">
        <v>14.05</v>
      </c>
    </row>
    <row r="888" spans="1:16" ht="11.1" customHeight="1" x14ac:dyDescent="0.2">
      <c r="K888" s="16" t="s">
        <v>206</v>
      </c>
      <c r="L888" s="16"/>
      <c r="M888" s="16"/>
      <c r="N888" s="16"/>
      <c r="O888" s="16"/>
      <c r="P888" s="16"/>
    </row>
    <row r="889" spans="1:16" ht="11.1" customHeight="1" x14ac:dyDescent="0.2">
      <c r="A889" s="17" t="s">
        <v>196</v>
      </c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</row>
    <row r="890" spans="1:16" ht="11.1" customHeight="1" x14ac:dyDescent="0.2">
      <c r="A890" s="3" t="s">
        <v>1</v>
      </c>
      <c r="E890" s="4" t="s">
        <v>2</v>
      </c>
      <c r="F890" s="18" t="s">
        <v>134</v>
      </c>
      <c r="G890" s="19"/>
      <c r="H890" s="19"/>
      <c r="I890" s="20" t="s">
        <v>4</v>
      </c>
      <c r="J890" s="20"/>
      <c r="K890" s="21" t="s">
        <v>5</v>
      </c>
      <c r="L890" s="21"/>
      <c r="M890" s="21"/>
      <c r="N890" s="21"/>
      <c r="O890" s="21"/>
      <c r="P890" s="21"/>
    </row>
    <row r="891" spans="1:16" ht="11.1" customHeight="1" x14ac:dyDescent="0.2">
      <c r="D891" s="20" t="s">
        <v>6</v>
      </c>
      <c r="E891" s="20"/>
      <c r="F891" s="1" t="s">
        <v>175</v>
      </c>
      <c r="I891" s="20" t="s">
        <v>8</v>
      </c>
      <c r="J891" s="20"/>
      <c r="K891" s="18" t="s">
        <v>9</v>
      </c>
      <c r="L891" s="18"/>
      <c r="M891" s="18"/>
      <c r="N891" s="18"/>
      <c r="O891" s="18"/>
      <c r="P891" s="18"/>
    </row>
    <row r="892" spans="1:16" ht="21.95" customHeight="1" x14ac:dyDescent="0.2">
      <c r="A892" s="22" t="s">
        <v>10</v>
      </c>
      <c r="B892" s="22" t="s">
        <v>11</v>
      </c>
      <c r="C892" s="22"/>
      <c r="D892" s="22" t="s">
        <v>12</v>
      </c>
      <c r="E892" s="26" t="s">
        <v>13</v>
      </c>
      <c r="F892" s="26"/>
      <c r="G892" s="26"/>
      <c r="H892" s="22" t="s">
        <v>14</v>
      </c>
      <c r="I892" s="26" t="s">
        <v>15</v>
      </c>
      <c r="J892" s="26"/>
      <c r="K892" s="26"/>
      <c r="L892" s="26"/>
      <c r="M892" s="26" t="s">
        <v>16</v>
      </c>
      <c r="N892" s="26"/>
      <c r="O892" s="26"/>
      <c r="P892" s="26"/>
    </row>
    <row r="893" spans="1:16" ht="21.95" customHeight="1" x14ac:dyDescent="0.2">
      <c r="A893" s="23"/>
      <c r="B893" s="24"/>
      <c r="C893" s="25"/>
      <c r="D893" s="23"/>
      <c r="E893" s="5" t="s">
        <v>17</v>
      </c>
      <c r="F893" s="5" t="s">
        <v>18</v>
      </c>
      <c r="G893" s="5" t="s">
        <v>19</v>
      </c>
      <c r="H893" s="23"/>
      <c r="I893" s="5" t="s">
        <v>20</v>
      </c>
      <c r="J893" s="5" t="s">
        <v>21</v>
      </c>
      <c r="K893" s="5" t="s">
        <v>22</v>
      </c>
      <c r="L893" s="5" t="s">
        <v>23</v>
      </c>
      <c r="M893" s="5" t="s">
        <v>24</v>
      </c>
      <c r="N893" s="5" t="s">
        <v>25</v>
      </c>
      <c r="O893" s="5" t="s">
        <v>26</v>
      </c>
      <c r="P893" s="5" t="s">
        <v>27</v>
      </c>
    </row>
    <row r="894" spans="1:16" ht="11.1" customHeight="1" x14ac:dyDescent="0.2">
      <c r="A894" s="6">
        <v>1</v>
      </c>
      <c r="B894" s="15">
        <v>2</v>
      </c>
      <c r="C894" s="15"/>
      <c r="D894" s="6">
        <v>3</v>
      </c>
      <c r="E894" s="6">
        <v>4</v>
      </c>
      <c r="F894" s="6">
        <v>5</v>
      </c>
      <c r="G894" s="6">
        <v>6</v>
      </c>
      <c r="H894" s="6">
        <v>7</v>
      </c>
      <c r="I894" s="6">
        <v>8</v>
      </c>
      <c r="J894" s="6">
        <v>9</v>
      </c>
      <c r="K894" s="6">
        <v>10</v>
      </c>
      <c r="L894" s="6">
        <v>11</v>
      </c>
      <c r="M894" s="6">
        <v>12</v>
      </c>
      <c r="N894" s="6">
        <v>13</v>
      </c>
      <c r="O894" s="6">
        <v>14</v>
      </c>
      <c r="P894" s="6">
        <v>15</v>
      </c>
    </row>
    <row r="895" spans="1:16" ht="11.1" customHeight="1" x14ac:dyDescent="0.2">
      <c r="A895" s="14" t="s">
        <v>28</v>
      </c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</row>
    <row r="896" spans="1:16" ht="11.1" customHeight="1" x14ac:dyDescent="0.2">
      <c r="A896" s="8">
        <v>7.12</v>
      </c>
      <c r="B896" s="12" t="s">
        <v>176</v>
      </c>
      <c r="C896" s="12"/>
      <c r="D896" s="10" t="s">
        <v>177</v>
      </c>
      <c r="E896" s="8">
        <v>5.04</v>
      </c>
      <c r="F896" s="9">
        <v>7.5</v>
      </c>
      <c r="G896" s="8">
        <v>13.37</v>
      </c>
      <c r="H896" s="9">
        <v>141.30000000000001</v>
      </c>
      <c r="I896" s="8">
        <v>0.05</v>
      </c>
      <c r="J896" s="8">
        <v>0.06</v>
      </c>
      <c r="K896" s="9">
        <v>56.7</v>
      </c>
      <c r="L896" s="10"/>
      <c r="M896" s="8">
        <v>125.51</v>
      </c>
      <c r="N896" s="8">
        <v>86.69</v>
      </c>
      <c r="O896" s="8">
        <v>8.51</v>
      </c>
      <c r="P896" s="8">
        <v>0.45</v>
      </c>
    </row>
    <row r="897" spans="1:16" ht="21.95" customHeight="1" x14ac:dyDescent="0.2">
      <c r="A897" s="7">
        <v>120</v>
      </c>
      <c r="B897" s="12" t="s">
        <v>125</v>
      </c>
      <c r="C897" s="12"/>
      <c r="D897" s="7">
        <v>250</v>
      </c>
      <c r="E897" s="9">
        <v>5.5</v>
      </c>
      <c r="F897" s="9">
        <v>4.8</v>
      </c>
      <c r="G897" s="7">
        <v>18</v>
      </c>
      <c r="H897" s="7">
        <v>150</v>
      </c>
      <c r="I897" s="10"/>
      <c r="J897" s="9">
        <v>0.8</v>
      </c>
      <c r="K897" s="7">
        <v>33</v>
      </c>
      <c r="L897" s="10"/>
      <c r="M897" s="10"/>
      <c r="N897" s="9">
        <v>136.9</v>
      </c>
      <c r="O897" s="10"/>
      <c r="P897" s="9">
        <v>0.7</v>
      </c>
    </row>
    <row r="898" spans="1:16" ht="11.1" customHeight="1" x14ac:dyDescent="0.2">
      <c r="A898" s="9">
        <v>379.1</v>
      </c>
      <c r="B898" s="12" t="s">
        <v>86</v>
      </c>
      <c r="C898" s="12"/>
      <c r="D898" s="7">
        <v>200</v>
      </c>
      <c r="E898" s="7">
        <v>30</v>
      </c>
      <c r="F898" s="9">
        <v>2.9</v>
      </c>
      <c r="G898" s="9">
        <v>13.4</v>
      </c>
      <c r="H898" s="7">
        <v>91</v>
      </c>
      <c r="I898" s="8">
        <v>0.04</v>
      </c>
      <c r="J898" s="9">
        <v>1.3</v>
      </c>
      <c r="K898" s="10"/>
      <c r="L898" s="10"/>
      <c r="M898" s="8">
        <v>125.78</v>
      </c>
      <c r="N898" s="7">
        <v>90</v>
      </c>
      <c r="O898" s="7">
        <v>14</v>
      </c>
      <c r="P898" s="8">
        <v>0.13</v>
      </c>
    </row>
    <row r="899" spans="1:16" ht="11.1" customHeight="1" x14ac:dyDescent="0.2">
      <c r="A899" s="7">
        <v>6</v>
      </c>
      <c r="B899" s="12" t="s">
        <v>35</v>
      </c>
      <c r="C899" s="12"/>
      <c r="D899" s="7">
        <v>30</v>
      </c>
      <c r="E899" s="9">
        <v>2.1</v>
      </c>
      <c r="F899" s="9">
        <v>0.3</v>
      </c>
      <c r="G899" s="9">
        <v>13.8</v>
      </c>
      <c r="H899" s="7">
        <v>66</v>
      </c>
      <c r="I899" s="10"/>
      <c r="J899" s="10"/>
      <c r="K899" s="10"/>
      <c r="L899" s="10"/>
      <c r="M899" s="10"/>
      <c r="N899" s="10"/>
      <c r="O899" s="10"/>
      <c r="P899" s="8">
        <v>0.18</v>
      </c>
    </row>
    <row r="900" spans="1:16" ht="11.1" customHeight="1" x14ac:dyDescent="0.2">
      <c r="A900" s="7">
        <v>5</v>
      </c>
      <c r="B900" s="12" t="s">
        <v>34</v>
      </c>
      <c r="C900" s="12"/>
      <c r="D900" s="7">
        <v>50</v>
      </c>
      <c r="E900" s="7">
        <v>4</v>
      </c>
      <c r="F900" s="9">
        <v>0.5</v>
      </c>
      <c r="G900" s="7">
        <v>26</v>
      </c>
      <c r="H900" s="7">
        <v>120</v>
      </c>
      <c r="I900" s="8">
        <v>0.15</v>
      </c>
      <c r="J900" s="9">
        <v>0.1</v>
      </c>
      <c r="K900" s="10"/>
      <c r="L900" s="10"/>
      <c r="M900" s="7">
        <v>28</v>
      </c>
      <c r="N900" s="10"/>
      <c r="O900" s="9">
        <v>18.3</v>
      </c>
      <c r="P900" s="8">
        <v>1.05</v>
      </c>
    </row>
    <row r="901" spans="1:16" ht="11.1" customHeight="1" x14ac:dyDescent="0.2">
      <c r="A901" s="13" t="s">
        <v>36</v>
      </c>
      <c r="B901" s="13"/>
      <c r="C901" s="13"/>
      <c r="D901" s="13"/>
      <c r="E901" s="8">
        <v>20.64</v>
      </c>
      <c r="F901" s="7">
        <v>21</v>
      </c>
      <c r="G901" s="8">
        <v>84.57</v>
      </c>
      <c r="H901" s="9">
        <v>598.6</v>
      </c>
      <c r="I901" s="10"/>
      <c r="J901" s="10"/>
      <c r="K901" s="9">
        <v>89.7</v>
      </c>
      <c r="L901" s="10"/>
      <c r="M901" s="8">
        <v>448.05</v>
      </c>
      <c r="N901" s="10"/>
      <c r="O901" s="8">
        <v>68.77</v>
      </c>
      <c r="P901" s="10"/>
    </row>
    <row r="902" spans="1:16" ht="11.1" customHeight="1" x14ac:dyDescent="0.2">
      <c r="A902" s="14" t="s">
        <v>37</v>
      </c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</row>
    <row r="903" spans="1:16" ht="11.1" customHeight="1" x14ac:dyDescent="0.2">
      <c r="A903" s="7">
        <v>389</v>
      </c>
      <c r="B903" s="12" t="s">
        <v>38</v>
      </c>
      <c r="C903" s="12"/>
      <c r="D903" s="7">
        <v>200</v>
      </c>
      <c r="E903" s="7">
        <v>5</v>
      </c>
      <c r="F903" s="10">
        <v>5.0999999999999996</v>
      </c>
      <c r="G903" s="9">
        <v>21.06</v>
      </c>
      <c r="H903" s="9">
        <v>149.9</v>
      </c>
      <c r="I903" s="8">
        <v>0.06</v>
      </c>
      <c r="J903" s="7">
        <v>20</v>
      </c>
      <c r="K903" s="10"/>
      <c r="L903" s="10"/>
      <c r="M903" s="7">
        <v>14</v>
      </c>
      <c r="N903" s="7">
        <v>64</v>
      </c>
      <c r="O903" s="7">
        <v>24</v>
      </c>
      <c r="P903" s="7">
        <v>1</v>
      </c>
    </row>
    <row r="904" spans="1:16" ht="11.1" customHeight="1" x14ac:dyDescent="0.2">
      <c r="A904" s="13" t="s">
        <v>39</v>
      </c>
      <c r="B904" s="13"/>
      <c r="C904" s="13"/>
      <c r="D904" s="13"/>
      <c r="E904" s="7">
        <v>5</v>
      </c>
      <c r="F904" s="10">
        <v>5.0999999999999996</v>
      </c>
      <c r="G904" s="9">
        <v>21.06</v>
      </c>
      <c r="H904" s="9">
        <v>149.9</v>
      </c>
      <c r="I904" s="8">
        <v>0.06</v>
      </c>
      <c r="J904" s="7">
        <v>20</v>
      </c>
      <c r="K904" s="10"/>
      <c r="L904" s="10"/>
      <c r="M904" s="7">
        <v>14</v>
      </c>
      <c r="N904" s="7">
        <v>64</v>
      </c>
      <c r="O904" s="7">
        <v>24</v>
      </c>
      <c r="P904" s="7">
        <v>1</v>
      </c>
    </row>
    <row r="905" spans="1:16" ht="11.1" customHeight="1" x14ac:dyDescent="0.2">
      <c r="A905" s="14" t="s">
        <v>40</v>
      </c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</row>
    <row r="906" spans="1:16" ht="11.1" customHeight="1" x14ac:dyDescent="0.2">
      <c r="A906" s="7">
        <v>9</v>
      </c>
      <c r="B906" s="12" t="s">
        <v>41</v>
      </c>
      <c r="C906" s="12"/>
      <c r="D906" s="7">
        <v>110</v>
      </c>
      <c r="E906" s="8">
        <v>1.21</v>
      </c>
      <c r="F906" s="8">
        <v>0.22</v>
      </c>
      <c r="G906" s="8">
        <v>4.18</v>
      </c>
      <c r="H906" s="9">
        <v>24.2</v>
      </c>
      <c r="I906" s="10"/>
      <c r="J906" s="7">
        <v>28</v>
      </c>
      <c r="K906" s="10"/>
      <c r="L906" s="10"/>
      <c r="M906" s="7">
        <v>15</v>
      </c>
      <c r="N906" s="7">
        <v>29</v>
      </c>
      <c r="O906" s="7">
        <v>22</v>
      </c>
      <c r="P906" s="7">
        <v>1</v>
      </c>
    </row>
    <row r="907" spans="1:16" ht="21.95" customHeight="1" x14ac:dyDescent="0.2">
      <c r="A907" s="8">
        <v>82.02</v>
      </c>
      <c r="B907" s="12" t="s">
        <v>42</v>
      </c>
      <c r="C907" s="12"/>
      <c r="D907" s="10" t="s">
        <v>43</v>
      </c>
      <c r="E907" s="8">
        <v>2.29</v>
      </c>
      <c r="F907" s="9">
        <v>6.5</v>
      </c>
      <c r="G907" s="8">
        <v>25.75</v>
      </c>
      <c r="H907" s="8">
        <v>170.41</v>
      </c>
      <c r="I907" s="8">
        <v>0.02</v>
      </c>
      <c r="J907" s="8">
        <v>14.24</v>
      </c>
      <c r="K907" s="10"/>
      <c r="L907" s="10"/>
      <c r="M907" s="8">
        <v>47.36</v>
      </c>
      <c r="N907" s="7">
        <v>52</v>
      </c>
      <c r="O907" s="8">
        <v>24.88</v>
      </c>
      <c r="P907" s="8">
        <v>1.17</v>
      </c>
    </row>
    <row r="908" spans="1:16" ht="11.1" customHeight="1" x14ac:dyDescent="0.2">
      <c r="A908" s="7">
        <v>227</v>
      </c>
      <c r="B908" s="12" t="s">
        <v>164</v>
      </c>
      <c r="C908" s="12"/>
      <c r="D908" s="7">
        <v>120</v>
      </c>
      <c r="E908" s="8">
        <v>0.32</v>
      </c>
      <c r="F908" s="8">
        <v>7.94</v>
      </c>
      <c r="G908" s="8">
        <v>0.92</v>
      </c>
      <c r="H908" s="8">
        <v>76.040000000000006</v>
      </c>
      <c r="I908" s="10"/>
      <c r="J908" s="8">
        <v>0.44</v>
      </c>
      <c r="K908" s="10"/>
      <c r="L908" s="10"/>
      <c r="M908" s="8">
        <v>1.34</v>
      </c>
      <c r="N908" s="8">
        <v>2.54</v>
      </c>
      <c r="O908" s="8">
        <v>0.62</v>
      </c>
      <c r="P908" s="8">
        <v>0.02</v>
      </c>
    </row>
    <row r="909" spans="1:16" ht="11.1" customHeight="1" x14ac:dyDescent="0.2">
      <c r="A909" s="7">
        <v>125</v>
      </c>
      <c r="B909" s="12" t="s">
        <v>148</v>
      </c>
      <c r="C909" s="12"/>
      <c r="D909" s="7">
        <v>200</v>
      </c>
      <c r="E909" s="8">
        <v>3.81</v>
      </c>
      <c r="F909" s="8">
        <v>5.76</v>
      </c>
      <c r="G909" s="8">
        <v>30.68</v>
      </c>
      <c r="H909" s="9">
        <v>189.8</v>
      </c>
      <c r="I909" s="8">
        <v>0.23</v>
      </c>
      <c r="J909" s="8">
        <v>27.48</v>
      </c>
      <c r="K909" s="8">
        <v>38.11</v>
      </c>
      <c r="L909" s="10"/>
      <c r="M909" s="8">
        <v>26.03</v>
      </c>
      <c r="N909" s="8">
        <v>106.28</v>
      </c>
      <c r="O909" s="8">
        <v>38.68</v>
      </c>
      <c r="P909" s="8">
        <v>1.56</v>
      </c>
    </row>
    <row r="910" spans="1:16" ht="11.1" customHeight="1" x14ac:dyDescent="0.2">
      <c r="A910" s="8">
        <v>348.01</v>
      </c>
      <c r="B910" s="12" t="s">
        <v>106</v>
      </c>
      <c r="C910" s="12"/>
      <c r="D910" s="7">
        <v>200</v>
      </c>
      <c r="E910" s="9">
        <v>0.4</v>
      </c>
      <c r="F910" s="9">
        <v>0.1</v>
      </c>
      <c r="G910" s="9">
        <v>18.399999999999999</v>
      </c>
      <c r="H910" s="9">
        <v>122.2</v>
      </c>
      <c r="I910" s="10"/>
      <c r="J910" s="10"/>
      <c r="K910" s="10"/>
      <c r="L910" s="10"/>
      <c r="M910" s="7">
        <v>16</v>
      </c>
      <c r="N910" s="10"/>
      <c r="O910" s="7">
        <v>8</v>
      </c>
      <c r="P910" s="10"/>
    </row>
    <row r="911" spans="1:16" ht="11.1" customHeight="1" x14ac:dyDescent="0.2">
      <c r="A911" s="7">
        <v>6</v>
      </c>
      <c r="B911" s="12" t="s">
        <v>35</v>
      </c>
      <c r="C911" s="12"/>
      <c r="D911" s="7">
        <v>50</v>
      </c>
      <c r="E911" s="9">
        <v>3.5</v>
      </c>
      <c r="F911" s="9">
        <v>0.5</v>
      </c>
      <c r="G911" s="7">
        <v>23</v>
      </c>
      <c r="H911" s="7">
        <v>110</v>
      </c>
      <c r="I911" s="10"/>
      <c r="J911" s="10"/>
      <c r="K911" s="10"/>
      <c r="L911" s="10"/>
      <c r="M911" s="10"/>
      <c r="N911" s="10"/>
      <c r="O911" s="10"/>
      <c r="P911" s="9">
        <v>0.3</v>
      </c>
    </row>
    <row r="912" spans="1:16" ht="11.1" customHeight="1" x14ac:dyDescent="0.2">
      <c r="A912" s="7">
        <v>5</v>
      </c>
      <c r="B912" s="12" t="s">
        <v>34</v>
      </c>
      <c r="C912" s="12"/>
      <c r="D912" s="7">
        <v>70</v>
      </c>
      <c r="E912" s="9">
        <v>5.6</v>
      </c>
      <c r="F912" s="9">
        <v>0.7</v>
      </c>
      <c r="G912" s="9">
        <v>36.4</v>
      </c>
      <c r="H912" s="7">
        <v>168</v>
      </c>
      <c r="I912" s="8">
        <v>0.21</v>
      </c>
      <c r="J912" s="8">
        <v>0.14000000000000001</v>
      </c>
      <c r="K912" s="10"/>
      <c r="L912" s="10"/>
      <c r="M912" s="9">
        <v>39.200000000000003</v>
      </c>
      <c r="N912" s="10"/>
      <c r="O912" s="8">
        <v>25.62</v>
      </c>
      <c r="P912" s="8">
        <v>1.47</v>
      </c>
    </row>
    <row r="913" spans="1:16" ht="11.1" customHeight="1" x14ac:dyDescent="0.2">
      <c r="A913" s="13" t="s">
        <v>46</v>
      </c>
      <c r="B913" s="13"/>
      <c r="C913" s="13"/>
      <c r="D913" s="13"/>
      <c r="E913" s="8">
        <v>36.130000000000003</v>
      </c>
      <c r="F913" s="8">
        <v>35.72</v>
      </c>
      <c r="G913" s="8">
        <v>149.33000000000001</v>
      </c>
      <c r="H913" s="8">
        <v>1060.6500000000001</v>
      </c>
      <c r="I913" s="10"/>
      <c r="J913" s="7">
        <v>28</v>
      </c>
      <c r="K913" s="8">
        <v>38.11</v>
      </c>
      <c r="L913" s="10"/>
      <c r="M913" s="7">
        <v>31</v>
      </c>
      <c r="N913" s="7">
        <v>55</v>
      </c>
      <c r="O913" s="9">
        <v>91.9</v>
      </c>
      <c r="P913" s="8">
        <v>4.5199999999999996</v>
      </c>
    </row>
    <row r="914" spans="1:16" ht="11.1" customHeight="1" x14ac:dyDescent="0.2">
      <c r="A914" s="14" t="s">
        <v>47</v>
      </c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</row>
    <row r="915" spans="1:16" ht="11.1" customHeight="1" x14ac:dyDescent="0.2">
      <c r="A915" s="7">
        <v>385</v>
      </c>
      <c r="B915" s="12" t="s">
        <v>48</v>
      </c>
      <c r="C915" s="12"/>
      <c r="D915" s="7">
        <v>200</v>
      </c>
      <c r="E915" s="9">
        <v>5.8</v>
      </c>
      <c r="F915" s="7">
        <v>5</v>
      </c>
      <c r="G915" s="9">
        <v>9.6</v>
      </c>
      <c r="H915" s="7">
        <v>107</v>
      </c>
      <c r="I915" s="10"/>
      <c r="J915" s="8">
        <v>2.74</v>
      </c>
      <c r="K915" s="10"/>
      <c r="L915" s="10"/>
      <c r="M915" s="10"/>
      <c r="N915" s="10"/>
      <c r="O915" s="10"/>
      <c r="P915" s="8">
        <v>0.22</v>
      </c>
    </row>
    <row r="916" spans="1:16" ht="11.1" customHeight="1" x14ac:dyDescent="0.2">
      <c r="A916" s="7">
        <v>424</v>
      </c>
      <c r="B916" s="12" t="s">
        <v>197</v>
      </c>
      <c r="C916" s="12"/>
      <c r="D916" s="7">
        <v>60</v>
      </c>
      <c r="E916" s="9">
        <v>4.4000000000000004</v>
      </c>
      <c r="F916" s="9">
        <v>3.9</v>
      </c>
      <c r="G916" s="8">
        <v>33.840000000000003</v>
      </c>
      <c r="H916" s="8">
        <v>187.38</v>
      </c>
      <c r="I916" s="10"/>
      <c r="J916" s="10"/>
      <c r="K916" s="10"/>
      <c r="L916" s="10"/>
      <c r="M916" s="10"/>
      <c r="N916" s="10"/>
      <c r="O916" s="10"/>
      <c r="P916" s="10"/>
    </row>
    <row r="917" spans="1:16" ht="11.1" customHeight="1" x14ac:dyDescent="0.2">
      <c r="A917" s="7">
        <v>338</v>
      </c>
      <c r="B917" s="12" t="s">
        <v>50</v>
      </c>
      <c r="C917" s="12"/>
      <c r="D917" s="7">
        <v>1</v>
      </c>
      <c r="E917" s="10">
        <v>0.8</v>
      </c>
      <c r="F917" s="10">
        <v>0.8</v>
      </c>
      <c r="G917" s="10">
        <v>19.600000000000001</v>
      </c>
      <c r="H917" s="10">
        <v>93.6</v>
      </c>
      <c r="I917" s="10"/>
      <c r="J917" s="10"/>
      <c r="K917" s="10"/>
      <c r="L917" s="10"/>
      <c r="M917" s="10"/>
      <c r="N917" s="10"/>
      <c r="O917" s="10"/>
      <c r="P917" s="10"/>
    </row>
    <row r="918" spans="1:16" ht="11.1" customHeight="1" x14ac:dyDescent="0.2">
      <c r="A918" s="13" t="s">
        <v>51</v>
      </c>
      <c r="B918" s="13"/>
      <c r="C918" s="13"/>
      <c r="D918" s="13"/>
      <c r="E918" s="9">
        <v>15.2</v>
      </c>
      <c r="F918" s="9">
        <v>15.9</v>
      </c>
      <c r="G918" s="8">
        <v>63.44</v>
      </c>
      <c r="H918" s="8">
        <v>464.38</v>
      </c>
      <c r="I918" s="8">
        <v>0.08</v>
      </c>
      <c r="J918" s="10"/>
      <c r="K918" s="10"/>
      <c r="L918" s="10"/>
      <c r="M918" s="8">
        <v>253.56</v>
      </c>
      <c r="N918" s="10"/>
      <c r="O918" s="8">
        <v>0.16</v>
      </c>
      <c r="P918" s="10"/>
    </row>
    <row r="919" spans="1:16" ht="11.1" customHeight="1" x14ac:dyDescent="0.2">
      <c r="A919" s="14" t="s">
        <v>52</v>
      </c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</row>
    <row r="920" spans="1:16" ht="21.95" customHeight="1" x14ac:dyDescent="0.2">
      <c r="A920" s="7">
        <v>18</v>
      </c>
      <c r="B920" s="12" t="s">
        <v>108</v>
      </c>
      <c r="C920" s="12"/>
      <c r="D920" s="7">
        <v>110</v>
      </c>
      <c r="E920" s="9">
        <v>1.1000000000000001</v>
      </c>
      <c r="F920" s="9">
        <v>4.4000000000000004</v>
      </c>
      <c r="G920" s="8">
        <v>9.35</v>
      </c>
      <c r="H920" s="9">
        <v>104.5</v>
      </c>
      <c r="I920" s="8">
        <v>0.02</v>
      </c>
      <c r="J920" s="8">
        <v>37.729999999999997</v>
      </c>
      <c r="K920" s="10"/>
      <c r="L920" s="8">
        <v>0.03</v>
      </c>
      <c r="M920" s="8">
        <v>41.58</v>
      </c>
      <c r="N920" s="9">
        <v>11.9</v>
      </c>
      <c r="O920" s="8">
        <v>4.05</v>
      </c>
      <c r="P920" s="8">
        <v>0.33</v>
      </c>
    </row>
    <row r="921" spans="1:16" ht="11.1" customHeight="1" x14ac:dyDescent="0.2">
      <c r="A921" s="9">
        <v>35.799999999999997</v>
      </c>
      <c r="B921" s="12" t="s">
        <v>109</v>
      </c>
      <c r="C921" s="12"/>
      <c r="D921" s="7">
        <v>110</v>
      </c>
      <c r="E921" s="7">
        <v>23</v>
      </c>
      <c r="F921" s="9">
        <v>17.399999999999999</v>
      </c>
      <c r="G921" s="9">
        <v>4.2</v>
      </c>
      <c r="H921" s="8">
        <v>294.01</v>
      </c>
      <c r="I921" s="8">
        <v>0.31</v>
      </c>
      <c r="J921" s="8">
        <v>14.06</v>
      </c>
      <c r="K921" s="9">
        <v>8.8000000000000007</v>
      </c>
      <c r="L921" s="10"/>
      <c r="M921" s="8">
        <v>31.46</v>
      </c>
      <c r="N921" s="9">
        <v>430.3</v>
      </c>
      <c r="O921" s="8">
        <v>40.01</v>
      </c>
      <c r="P921" s="7">
        <v>44</v>
      </c>
    </row>
    <row r="922" spans="1:16" ht="11.1" customHeight="1" x14ac:dyDescent="0.2">
      <c r="A922" s="7">
        <v>139</v>
      </c>
      <c r="B922" s="12" t="s">
        <v>72</v>
      </c>
      <c r="C922" s="12"/>
      <c r="D922" s="7">
        <v>200</v>
      </c>
      <c r="E922" s="8">
        <v>4.13</v>
      </c>
      <c r="F922" s="8">
        <v>6.49</v>
      </c>
      <c r="G922" s="8">
        <v>18.89</v>
      </c>
      <c r="H922" s="8">
        <v>150.22</v>
      </c>
      <c r="I922" s="8">
        <v>0.09</v>
      </c>
      <c r="J922" s="9">
        <v>34.4</v>
      </c>
      <c r="K922" s="10"/>
      <c r="L922" s="10"/>
      <c r="M922" s="9">
        <v>118.4</v>
      </c>
      <c r="N922" s="7">
        <v>82</v>
      </c>
      <c r="O922" s="7">
        <v>42</v>
      </c>
      <c r="P922" s="8">
        <v>1.69</v>
      </c>
    </row>
    <row r="923" spans="1:16" ht="11.1" customHeight="1" x14ac:dyDescent="0.2">
      <c r="A923" s="9">
        <v>388.1</v>
      </c>
      <c r="B923" s="12" t="s">
        <v>73</v>
      </c>
      <c r="C923" s="12"/>
      <c r="D923" s="7">
        <v>200</v>
      </c>
      <c r="E923" s="9">
        <v>0.6</v>
      </c>
      <c r="F923" s="9">
        <v>0.2</v>
      </c>
      <c r="G923" s="9">
        <v>15.2</v>
      </c>
      <c r="H923" s="9">
        <v>65.3</v>
      </c>
      <c r="I923" s="10"/>
      <c r="J923" s="9">
        <v>0.6</v>
      </c>
      <c r="K923" s="7">
        <v>2</v>
      </c>
      <c r="L923" s="8">
        <v>0.36</v>
      </c>
      <c r="M923" s="7">
        <v>16</v>
      </c>
      <c r="N923" s="9">
        <v>16.600000000000001</v>
      </c>
      <c r="O923" s="9">
        <v>20.399999999999999</v>
      </c>
      <c r="P923" s="9">
        <v>0.6</v>
      </c>
    </row>
    <row r="924" spans="1:16" ht="11.1" customHeight="1" x14ac:dyDescent="0.2">
      <c r="A924" s="7">
        <v>5</v>
      </c>
      <c r="B924" s="12" t="s">
        <v>34</v>
      </c>
      <c r="C924" s="12"/>
      <c r="D924" s="7">
        <v>80</v>
      </c>
      <c r="E924" s="9">
        <v>6.4</v>
      </c>
      <c r="F924" s="9">
        <v>0.8</v>
      </c>
      <c r="G924" s="9">
        <v>41.6</v>
      </c>
      <c r="H924" s="7">
        <v>192</v>
      </c>
      <c r="I924" s="8">
        <v>0.24</v>
      </c>
      <c r="J924" s="8">
        <v>0.16</v>
      </c>
      <c r="K924" s="10"/>
      <c r="L924" s="10"/>
      <c r="M924" s="9">
        <v>44.8</v>
      </c>
      <c r="N924" s="10"/>
      <c r="O924" s="8">
        <v>29.28</v>
      </c>
      <c r="P924" s="8">
        <v>1.68</v>
      </c>
    </row>
    <row r="925" spans="1:16" ht="11.1" customHeight="1" x14ac:dyDescent="0.2">
      <c r="A925" s="7">
        <v>6</v>
      </c>
      <c r="B925" s="12" t="s">
        <v>35</v>
      </c>
      <c r="C925" s="12"/>
      <c r="D925" s="7">
        <v>40</v>
      </c>
      <c r="E925" s="9">
        <v>2.8</v>
      </c>
      <c r="F925" s="9">
        <v>0.4</v>
      </c>
      <c r="G925" s="9">
        <v>18.399999999999999</v>
      </c>
      <c r="H925" s="7">
        <v>88</v>
      </c>
      <c r="I925" s="10"/>
      <c r="J925" s="10"/>
      <c r="K925" s="10"/>
      <c r="L925" s="10"/>
      <c r="M925" s="10"/>
      <c r="N925" s="10"/>
      <c r="O925" s="10"/>
      <c r="P925" s="8">
        <v>0.24</v>
      </c>
    </row>
    <row r="926" spans="1:16" ht="11.1" customHeight="1" x14ac:dyDescent="0.2">
      <c r="A926" s="13" t="s">
        <v>58</v>
      </c>
      <c r="B926" s="13"/>
      <c r="C926" s="13"/>
      <c r="D926" s="13"/>
      <c r="E926" s="8">
        <v>20.03</v>
      </c>
      <c r="F926" s="8">
        <v>20.69</v>
      </c>
      <c r="G926" s="8">
        <v>87.64</v>
      </c>
      <c r="H926" s="8">
        <v>604.03</v>
      </c>
      <c r="I926" s="10"/>
      <c r="J926" s="8">
        <v>86.95</v>
      </c>
      <c r="K926" s="9">
        <v>10.8</v>
      </c>
      <c r="L926" s="8">
        <v>0.39</v>
      </c>
      <c r="M926" s="8">
        <v>259.92</v>
      </c>
      <c r="N926" s="10"/>
      <c r="O926" s="8">
        <v>137.41999999999999</v>
      </c>
      <c r="P926" s="10"/>
    </row>
    <row r="927" spans="1:16" ht="11.1" customHeight="1" x14ac:dyDescent="0.2">
      <c r="A927" s="14" t="s">
        <v>59</v>
      </c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</row>
    <row r="928" spans="1:16" ht="11.1" customHeight="1" x14ac:dyDescent="0.2">
      <c r="A928" s="7">
        <v>386</v>
      </c>
      <c r="B928" s="12" t="s">
        <v>60</v>
      </c>
      <c r="C928" s="12"/>
      <c r="D928" s="7">
        <v>200</v>
      </c>
      <c r="E928" s="9">
        <v>5.8</v>
      </c>
      <c r="F928" s="7">
        <v>5</v>
      </c>
      <c r="G928" s="7">
        <v>8</v>
      </c>
      <c r="H928" s="7">
        <v>100</v>
      </c>
      <c r="I928" s="8">
        <v>0.09</v>
      </c>
      <c r="J928" s="8">
        <v>1.56</v>
      </c>
      <c r="K928" s="8">
        <v>44.44</v>
      </c>
      <c r="L928" s="10"/>
      <c r="M928" s="8">
        <v>266.67</v>
      </c>
      <c r="N928" s="7">
        <v>200</v>
      </c>
      <c r="O928" s="8">
        <v>31.11</v>
      </c>
      <c r="P928" s="8">
        <v>0.22</v>
      </c>
    </row>
    <row r="929" spans="1:16" ht="11.1" customHeight="1" x14ac:dyDescent="0.2">
      <c r="A929" s="10"/>
      <c r="B929" s="12" t="s">
        <v>121</v>
      </c>
      <c r="C929" s="12"/>
      <c r="D929" s="7">
        <v>30</v>
      </c>
      <c r="E929" s="8">
        <v>2.25</v>
      </c>
      <c r="F929" s="8">
        <v>2.94</v>
      </c>
      <c r="G929" s="8">
        <v>23.01</v>
      </c>
      <c r="H929" s="8">
        <v>126.68</v>
      </c>
      <c r="I929" s="10"/>
      <c r="J929" s="10"/>
      <c r="K929" s="10"/>
      <c r="L929" s="10"/>
      <c r="M929" s="10"/>
      <c r="N929" s="10"/>
      <c r="O929" s="10"/>
      <c r="P929" s="10"/>
    </row>
    <row r="930" spans="1:16" ht="11.1" customHeight="1" x14ac:dyDescent="0.2">
      <c r="A930" s="13" t="s">
        <v>62</v>
      </c>
      <c r="B930" s="13"/>
      <c r="C930" s="13"/>
      <c r="D930" s="13"/>
      <c r="E930" s="8">
        <v>5.05</v>
      </c>
      <c r="F930" s="8">
        <v>5.94</v>
      </c>
      <c r="G930" s="8">
        <v>21.01</v>
      </c>
      <c r="H930" s="8">
        <v>156.68</v>
      </c>
      <c r="I930" s="10"/>
      <c r="J930" s="8">
        <v>1.56</v>
      </c>
      <c r="K930" s="10"/>
      <c r="L930" s="10"/>
      <c r="M930" s="8">
        <v>266.67</v>
      </c>
      <c r="N930" s="10"/>
      <c r="O930" s="8">
        <v>31.11</v>
      </c>
      <c r="P930" s="10"/>
    </row>
    <row r="931" spans="1:16" ht="11.1" customHeight="1" x14ac:dyDescent="0.2">
      <c r="A931" s="13" t="s">
        <v>63</v>
      </c>
      <c r="B931" s="13"/>
      <c r="C931" s="13"/>
      <c r="D931" s="13"/>
      <c r="E931" s="8">
        <f>E930+E926+E918+E913+E904+E901</f>
        <v>102.05</v>
      </c>
      <c r="F931" s="8">
        <f t="shared" ref="F931:H931" si="20">F930+F926+F918+F913+F904+F901</f>
        <v>104.35</v>
      </c>
      <c r="G931" s="8">
        <f t="shared" si="20"/>
        <v>427.05</v>
      </c>
      <c r="H931" s="8">
        <f t="shared" si="20"/>
        <v>3034.2400000000002</v>
      </c>
      <c r="I931" s="10"/>
      <c r="J931" s="8">
        <v>155.81</v>
      </c>
      <c r="K931" s="8">
        <v>183.05</v>
      </c>
      <c r="L931" s="8">
        <v>0.39</v>
      </c>
      <c r="M931" s="7">
        <v>31</v>
      </c>
      <c r="N931" s="8">
        <v>1279.21</v>
      </c>
      <c r="O931" s="7">
        <v>30</v>
      </c>
      <c r="P931" s="8">
        <v>57.01</v>
      </c>
    </row>
    <row r="932" spans="1:16" ht="10.5" customHeight="1" x14ac:dyDescent="0.2">
      <c r="A932" s="13" t="s">
        <v>198</v>
      </c>
      <c r="B932" s="13"/>
      <c r="C932" s="13"/>
      <c r="D932" s="13"/>
      <c r="E932" s="8">
        <f>E933/21</f>
        <v>101.91000000000001</v>
      </c>
      <c r="F932" s="8">
        <f t="shared" ref="F932:H932" si="21">F933/21</f>
        <v>104.66428571428568</v>
      </c>
      <c r="G932" s="8">
        <f t="shared" si="21"/>
        <v>431.87571428571442</v>
      </c>
      <c r="H932" s="8">
        <f t="shared" si="21"/>
        <v>3038.4790476190483</v>
      </c>
      <c r="I932" s="8">
        <v>2.04</v>
      </c>
      <c r="J932" s="7">
        <v>23</v>
      </c>
      <c r="K932" s="10"/>
      <c r="L932" s="8">
        <v>1.87</v>
      </c>
      <c r="M932" s="8">
        <v>1285.55</v>
      </c>
      <c r="N932" s="7">
        <v>133</v>
      </c>
      <c r="O932" s="8">
        <v>381.69</v>
      </c>
      <c r="P932" s="7">
        <v>3</v>
      </c>
    </row>
    <row r="933" spans="1:16" ht="11.1" customHeight="1" x14ac:dyDescent="0.2">
      <c r="A933" s="13" t="s">
        <v>199</v>
      </c>
      <c r="B933" s="13"/>
      <c r="C933" s="13"/>
      <c r="D933" s="13"/>
      <c r="E933" s="8">
        <f>E931+E887+E844+E801+E756+E713+E669+E627+E582+E538+E494+E450+E405+E360+E315+E270+E226+E181+E136+E91+E46</f>
        <v>2140.11</v>
      </c>
      <c r="F933" s="8">
        <f t="shared" ref="F933:H933" si="22">F931+F887+F844+F801+F756+F713+F669+F627+F582+F538+F494+F450+F405+F360+F315+F270+F226+F181+F136+F91+F46</f>
        <v>2197.9499999999994</v>
      </c>
      <c r="G933" s="8">
        <f t="shared" si="22"/>
        <v>9069.3900000000031</v>
      </c>
      <c r="H933" s="8">
        <f t="shared" si="22"/>
        <v>63808.060000000012</v>
      </c>
      <c r="I933" s="8">
        <v>42.91</v>
      </c>
      <c r="J933" s="7">
        <v>486</v>
      </c>
      <c r="K933" s="10"/>
      <c r="L933" s="8">
        <v>39.36</v>
      </c>
      <c r="M933" s="8">
        <v>26996.59</v>
      </c>
      <c r="N933" s="7">
        <v>2786</v>
      </c>
      <c r="O933" s="8">
        <v>8015.56</v>
      </c>
      <c r="P933" s="7">
        <v>56</v>
      </c>
    </row>
    <row r="934" spans="1:16" ht="11.1" customHeight="1" x14ac:dyDescent="0.2">
      <c r="E934" s="1" t="s">
        <v>205</v>
      </c>
    </row>
    <row r="935" spans="1:16" ht="11.1" customHeight="1" x14ac:dyDescent="0.2">
      <c r="B935" s="2" t="s">
        <v>200</v>
      </c>
      <c r="C935" s="1" t="s">
        <v>201</v>
      </c>
      <c r="H935" s="2" t="s">
        <v>202</v>
      </c>
      <c r="I935" s="1" t="s">
        <v>203</v>
      </c>
    </row>
    <row r="936" spans="1:16" ht="11.1" customHeight="1" x14ac:dyDescent="0.2">
      <c r="G936" s="3" t="s">
        <v>204</v>
      </c>
    </row>
  </sheetData>
  <mergeCells count="1122">
    <mergeCell ref="K1:P1"/>
    <mergeCell ref="A2:P2"/>
    <mergeCell ref="F3:H3"/>
    <mergeCell ref="I3:J3"/>
    <mergeCell ref="K3:P3"/>
    <mergeCell ref="D4:E4"/>
    <mergeCell ref="I4:J4"/>
    <mergeCell ref="K4:P4"/>
    <mergeCell ref="A5:A6"/>
    <mergeCell ref="B5:C6"/>
    <mergeCell ref="D5:D6"/>
    <mergeCell ref="E5:G5"/>
    <mergeCell ref="H5:H6"/>
    <mergeCell ref="I5:L5"/>
    <mergeCell ref="M5:P5"/>
    <mergeCell ref="B7:C7"/>
    <mergeCell ref="A8:P8"/>
    <mergeCell ref="B9:C9"/>
    <mergeCell ref="B10:C10"/>
    <mergeCell ref="B11:C11"/>
    <mergeCell ref="B12:C12"/>
    <mergeCell ref="B13:C13"/>
    <mergeCell ref="B14:C14"/>
    <mergeCell ref="B15:C15"/>
    <mergeCell ref="A16:D16"/>
    <mergeCell ref="A17:P17"/>
    <mergeCell ref="B18:C18"/>
    <mergeCell ref="A19:D19"/>
    <mergeCell ref="A20:P20"/>
    <mergeCell ref="B21:C21"/>
    <mergeCell ref="B22:C22"/>
    <mergeCell ref="B23:C23"/>
    <mergeCell ref="B24:C24"/>
    <mergeCell ref="B25:C25"/>
    <mergeCell ref="B26:C26"/>
    <mergeCell ref="A27:D27"/>
    <mergeCell ref="A28:P28"/>
    <mergeCell ref="B29:C29"/>
    <mergeCell ref="B30:C30"/>
    <mergeCell ref="B31:C31"/>
    <mergeCell ref="A32:D32"/>
    <mergeCell ref="A33:P33"/>
    <mergeCell ref="B34:C34"/>
    <mergeCell ref="B35:C35"/>
    <mergeCell ref="B36:C36"/>
    <mergeCell ref="B37:C37"/>
    <mergeCell ref="B38:C38"/>
    <mergeCell ref="B39:C39"/>
    <mergeCell ref="B40:C40"/>
    <mergeCell ref="A41:D41"/>
    <mergeCell ref="A42:P42"/>
    <mergeCell ref="B43:C43"/>
    <mergeCell ref="B44:C44"/>
    <mergeCell ref="A45:D45"/>
    <mergeCell ref="A46:D46"/>
    <mergeCell ref="K47:P47"/>
    <mergeCell ref="A48:P48"/>
    <mergeCell ref="F49:H49"/>
    <mergeCell ref="I49:J49"/>
    <mergeCell ref="K49:P49"/>
    <mergeCell ref="D50:E50"/>
    <mergeCell ref="I50:J50"/>
    <mergeCell ref="K50:P50"/>
    <mergeCell ref="A51:A52"/>
    <mergeCell ref="B51:C52"/>
    <mergeCell ref="D51:D52"/>
    <mergeCell ref="E51:G51"/>
    <mergeCell ref="H51:H52"/>
    <mergeCell ref="I51:L51"/>
    <mergeCell ref="M51:P51"/>
    <mergeCell ref="B53:C53"/>
    <mergeCell ref="A54:P54"/>
    <mergeCell ref="B55:C55"/>
    <mergeCell ref="B56:C56"/>
    <mergeCell ref="B57:C57"/>
    <mergeCell ref="B58:C58"/>
    <mergeCell ref="B59:C59"/>
    <mergeCell ref="A60:D60"/>
    <mergeCell ref="A61:P61"/>
    <mergeCell ref="B62:C62"/>
    <mergeCell ref="A63:D63"/>
    <mergeCell ref="A64:P64"/>
    <mergeCell ref="B65:C65"/>
    <mergeCell ref="B66:C66"/>
    <mergeCell ref="B67:C67"/>
    <mergeCell ref="B68:C68"/>
    <mergeCell ref="B69:C69"/>
    <mergeCell ref="B70:C70"/>
    <mergeCell ref="B71:C71"/>
    <mergeCell ref="B72:C72"/>
    <mergeCell ref="A73:D73"/>
    <mergeCell ref="A74:P74"/>
    <mergeCell ref="B75:C75"/>
    <mergeCell ref="B76:C76"/>
    <mergeCell ref="B77:C77"/>
    <mergeCell ref="A78:D78"/>
    <mergeCell ref="A79:P79"/>
    <mergeCell ref="B80:C80"/>
    <mergeCell ref="B81:C81"/>
    <mergeCell ref="B82:C82"/>
    <mergeCell ref="B83:C83"/>
    <mergeCell ref="B84:C84"/>
    <mergeCell ref="B85:C85"/>
    <mergeCell ref="A86:D86"/>
    <mergeCell ref="A87:P87"/>
    <mergeCell ref="B88:C88"/>
    <mergeCell ref="B89:C89"/>
    <mergeCell ref="A90:D90"/>
    <mergeCell ref="A91:D91"/>
    <mergeCell ref="K92:P92"/>
    <mergeCell ref="A93:P93"/>
    <mergeCell ref="F94:H94"/>
    <mergeCell ref="I94:J94"/>
    <mergeCell ref="K94:P94"/>
    <mergeCell ref="D95:E95"/>
    <mergeCell ref="I95:J95"/>
    <mergeCell ref="K95:P95"/>
    <mergeCell ref="A96:A97"/>
    <mergeCell ref="B96:C97"/>
    <mergeCell ref="D96:D97"/>
    <mergeCell ref="E96:G96"/>
    <mergeCell ref="H96:H97"/>
    <mergeCell ref="I96:L96"/>
    <mergeCell ref="M96:P96"/>
    <mergeCell ref="B98:C98"/>
    <mergeCell ref="A99:P99"/>
    <mergeCell ref="B100:C100"/>
    <mergeCell ref="B101:C101"/>
    <mergeCell ref="B102:C102"/>
    <mergeCell ref="B103:C103"/>
    <mergeCell ref="B104:C104"/>
    <mergeCell ref="A105:D105"/>
    <mergeCell ref="A106:P106"/>
    <mergeCell ref="B107:C107"/>
    <mergeCell ref="A108:D108"/>
    <mergeCell ref="A109:P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A118:D118"/>
    <mergeCell ref="A119:P119"/>
    <mergeCell ref="B120:C120"/>
    <mergeCell ref="B121:C121"/>
    <mergeCell ref="B122:C122"/>
    <mergeCell ref="A123:D123"/>
    <mergeCell ref="A124:P124"/>
    <mergeCell ref="B125:C125"/>
    <mergeCell ref="B126:C126"/>
    <mergeCell ref="B127:C127"/>
    <mergeCell ref="B128:C128"/>
    <mergeCell ref="B129:C129"/>
    <mergeCell ref="B130:C130"/>
    <mergeCell ref="A131:D131"/>
    <mergeCell ref="A132:P132"/>
    <mergeCell ref="B133:C133"/>
    <mergeCell ref="B134:C134"/>
    <mergeCell ref="A135:D135"/>
    <mergeCell ref="A136:D136"/>
    <mergeCell ref="K137:P137"/>
    <mergeCell ref="A138:P138"/>
    <mergeCell ref="F139:H139"/>
    <mergeCell ref="I139:J139"/>
    <mergeCell ref="K139:P139"/>
    <mergeCell ref="D140:E140"/>
    <mergeCell ref="I140:J140"/>
    <mergeCell ref="K140:P140"/>
    <mergeCell ref="A141:A142"/>
    <mergeCell ref="B141:C142"/>
    <mergeCell ref="D141:D142"/>
    <mergeCell ref="E141:G141"/>
    <mergeCell ref="H141:H142"/>
    <mergeCell ref="I141:L141"/>
    <mergeCell ref="M141:P141"/>
    <mergeCell ref="B143:C143"/>
    <mergeCell ref="A144:P144"/>
    <mergeCell ref="B145:C145"/>
    <mergeCell ref="B146:C146"/>
    <mergeCell ref="B147:C147"/>
    <mergeCell ref="B148:C148"/>
    <mergeCell ref="B149:C149"/>
    <mergeCell ref="B150:C150"/>
    <mergeCell ref="A151:D151"/>
    <mergeCell ref="A152:P152"/>
    <mergeCell ref="B153:C153"/>
    <mergeCell ref="A154:D154"/>
    <mergeCell ref="A155:P155"/>
    <mergeCell ref="B156:C156"/>
    <mergeCell ref="B157:C157"/>
    <mergeCell ref="B158:C158"/>
    <mergeCell ref="B159:C159"/>
    <mergeCell ref="B160:C160"/>
    <mergeCell ref="B161:C161"/>
    <mergeCell ref="A162:D162"/>
    <mergeCell ref="A163:P163"/>
    <mergeCell ref="B164:C164"/>
    <mergeCell ref="B165:C165"/>
    <mergeCell ref="B166:C166"/>
    <mergeCell ref="A167:D167"/>
    <mergeCell ref="A168:P168"/>
    <mergeCell ref="B169:C169"/>
    <mergeCell ref="B170:C170"/>
    <mergeCell ref="B171:C171"/>
    <mergeCell ref="B172:C172"/>
    <mergeCell ref="B173:C173"/>
    <mergeCell ref="B174:C174"/>
    <mergeCell ref="B175:C175"/>
    <mergeCell ref="A176:D176"/>
    <mergeCell ref="A177:P177"/>
    <mergeCell ref="B178:C178"/>
    <mergeCell ref="B179:C179"/>
    <mergeCell ref="A180:D180"/>
    <mergeCell ref="A181:D181"/>
    <mergeCell ref="K182:P182"/>
    <mergeCell ref="A183:P183"/>
    <mergeCell ref="F184:H184"/>
    <mergeCell ref="I184:J184"/>
    <mergeCell ref="K184:P184"/>
    <mergeCell ref="D185:E185"/>
    <mergeCell ref="I185:J185"/>
    <mergeCell ref="K185:P185"/>
    <mergeCell ref="A186:A187"/>
    <mergeCell ref="B186:C187"/>
    <mergeCell ref="D186:D187"/>
    <mergeCell ref="E186:G186"/>
    <mergeCell ref="H186:H187"/>
    <mergeCell ref="I186:L186"/>
    <mergeCell ref="M186:P186"/>
    <mergeCell ref="B188:C188"/>
    <mergeCell ref="A189:P189"/>
    <mergeCell ref="B190:C190"/>
    <mergeCell ref="B191:C191"/>
    <mergeCell ref="B192:C192"/>
    <mergeCell ref="B193:C193"/>
    <mergeCell ref="B194:C194"/>
    <mergeCell ref="A195:D195"/>
    <mergeCell ref="A196:P196"/>
    <mergeCell ref="B197:C197"/>
    <mergeCell ref="A198:D198"/>
    <mergeCell ref="A199:P199"/>
    <mergeCell ref="B200:C200"/>
    <mergeCell ref="B201:C201"/>
    <mergeCell ref="B202:C202"/>
    <mergeCell ref="B203:C203"/>
    <mergeCell ref="B204:C204"/>
    <mergeCell ref="B205:C205"/>
    <mergeCell ref="B206:C206"/>
    <mergeCell ref="A207:D207"/>
    <mergeCell ref="A208:P208"/>
    <mergeCell ref="B209:C209"/>
    <mergeCell ref="B210:C210"/>
    <mergeCell ref="B211:C211"/>
    <mergeCell ref="A212:D212"/>
    <mergeCell ref="A213:P213"/>
    <mergeCell ref="B214:C214"/>
    <mergeCell ref="B215:C215"/>
    <mergeCell ref="B216:C216"/>
    <mergeCell ref="B217:C217"/>
    <mergeCell ref="B218:C218"/>
    <mergeCell ref="B219:C219"/>
    <mergeCell ref="B220:C220"/>
    <mergeCell ref="A221:D221"/>
    <mergeCell ref="A222:P222"/>
    <mergeCell ref="B223:C223"/>
    <mergeCell ref="B224:C224"/>
    <mergeCell ref="A225:D225"/>
    <mergeCell ref="A226:D226"/>
    <mergeCell ref="K227:P227"/>
    <mergeCell ref="A228:P228"/>
    <mergeCell ref="F229:H229"/>
    <mergeCell ref="I229:J229"/>
    <mergeCell ref="K229:P229"/>
    <mergeCell ref="D230:E230"/>
    <mergeCell ref="I230:J230"/>
    <mergeCell ref="K230:P230"/>
    <mergeCell ref="A231:A232"/>
    <mergeCell ref="B231:C232"/>
    <mergeCell ref="D231:D232"/>
    <mergeCell ref="E231:G231"/>
    <mergeCell ref="H231:H232"/>
    <mergeCell ref="I231:L231"/>
    <mergeCell ref="M231:P231"/>
    <mergeCell ref="B233:C233"/>
    <mergeCell ref="A234:P234"/>
    <mergeCell ref="B235:C235"/>
    <mergeCell ref="B236:C236"/>
    <mergeCell ref="B237:C237"/>
    <mergeCell ref="B238:C238"/>
    <mergeCell ref="B239:C239"/>
    <mergeCell ref="B240:C240"/>
    <mergeCell ref="A241:D241"/>
    <mergeCell ref="A242:P242"/>
    <mergeCell ref="B243:C243"/>
    <mergeCell ref="A244:D244"/>
    <mergeCell ref="A245:P245"/>
    <mergeCell ref="B246:C246"/>
    <mergeCell ref="B247:C247"/>
    <mergeCell ref="B248:C248"/>
    <mergeCell ref="B249:C249"/>
    <mergeCell ref="B250:C250"/>
    <mergeCell ref="B251:C251"/>
    <mergeCell ref="B252:C252"/>
    <mergeCell ref="A253:D253"/>
    <mergeCell ref="A254:P254"/>
    <mergeCell ref="B255:C255"/>
    <mergeCell ref="B256:C256"/>
    <mergeCell ref="B257:C257"/>
    <mergeCell ref="A258:D258"/>
    <mergeCell ref="A259:P259"/>
    <mergeCell ref="B260:C260"/>
    <mergeCell ref="B261:C261"/>
    <mergeCell ref="B262:C262"/>
    <mergeCell ref="B263:C263"/>
    <mergeCell ref="B264:C264"/>
    <mergeCell ref="A265:D265"/>
    <mergeCell ref="A266:P266"/>
    <mergeCell ref="B267:C267"/>
    <mergeCell ref="B268:C268"/>
    <mergeCell ref="A269:D269"/>
    <mergeCell ref="A270:D270"/>
    <mergeCell ref="K271:P271"/>
    <mergeCell ref="A272:P272"/>
    <mergeCell ref="F273:H273"/>
    <mergeCell ref="I273:J273"/>
    <mergeCell ref="K273:P273"/>
    <mergeCell ref="D274:E274"/>
    <mergeCell ref="I274:J274"/>
    <mergeCell ref="K274:P274"/>
    <mergeCell ref="A275:A276"/>
    <mergeCell ref="B275:C276"/>
    <mergeCell ref="D275:D276"/>
    <mergeCell ref="E275:G275"/>
    <mergeCell ref="H275:H276"/>
    <mergeCell ref="I275:L275"/>
    <mergeCell ref="M275:P275"/>
    <mergeCell ref="B277:C277"/>
    <mergeCell ref="A278:P278"/>
    <mergeCell ref="B279:C279"/>
    <mergeCell ref="B280:C280"/>
    <mergeCell ref="B281:C281"/>
    <mergeCell ref="B282:C282"/>
    <mergeCell ref="B283:C283"/>
    <mergeCell ref="A284:D284"/>
    <mergeCell ref="A285:P285"/>
    <mergeCell ref="B286:C286"/>
    <mergeCell ref="A287:D287"/>
    <mergeCell ref="A288:P288"/>
    <mergeCell ref="B289:C289"/>
    <mergeCell ref="B290:C290"/>
    <mergeCell ref="B291:C291"/>
    <mergeCell ref="B292:C292"/>
    <mergeCell ref="B293:C293"/>
    <mergeCell ref="B294:C294"/>
    <mergeCell ref="B295:C295"/>
    <mergeCell ref="A296:D296"/>
    <mergeCell ref="A297:P297"/>
    <mergeCell ref="B298:C298"/>
    <mergeCell ref="B299:C299"/>
    <mergeCell ref="B300:C300"/>
    <mergeCell ref="A301:D301"/>
    <mergeCell ref="A302:P302"/>
    <mergeCell ref="B303:C303"/>
    <mergeCell ref="B304:C304"/>
    <mergeCell ref="B305:C305"/>
    <mergeCell ref="B306:C306"/>
    <mergeCell ref="B307:C307"/>
    <mergeCell ref="B308:C308"/>
    <mergeCell ref="B309:C309"/>
    <mergeCell ref="A310:D310"/>
    <mergeCell ref="A311:P311"/>
    <mergeCell ref="B312:C312"/>
    <mergeCell ref="B313:C313"/>
    <mergeCell ref="A314:D314"/>
    <mergeCell ref="A315:D315"/>
    <mergeCell ref="K316:P316"/>
    <mergeCell ref="A317:P317"/>
    <mergeCell ref="F318:H318"/>
    <mergeCell ref="I318:J318"/>
    <mergeCell ref="K318:P318"/>
    <mergeCell ref="D319:E319"/>
    <mergeCell ref="I319:J319"/>
    <mergeCell ref="K319:P319"/>
    <mergeCell ref="A320:A321"/>
    <mergeCell ref="B320:C321"/>
    <mergeCell ref="D320:D321"/>
    <mergeCell ref="E320:G320"/>
    <mergeCell ref="H320:H321"/>
    <mergeCell ref="I320:L320"/>
    <mergeCell ref="M320:P320"/>
    <mergeCell ref="B322:C322"/>
    <mergeCell ref="A323:P323"/>
    <mergeCell ref="B324:C324"/>
    <mergeCell ref="B325:C325"/>
    <mergeCell ref="B326:C326"/>
    <mergeCell ref="B327:C327"/>
    <mergeCell ref="B328:C328"/>
    <mergeCell ref="A329:D329"/>
    <mergeCell ref="A330:P330"/>
    <mergeCell ref="B331:C331"/>
    <mergeCell ref="A332:D332"/>
    <mergeCell ref="A333:P333"/>
    <mergeCell ref="B334:C334"/>
    <mergeCell ref="B335:C335"/>
    <mergeCell ref="B336:C336"/>
    <mergeCell ref="B337:C337"/>
    <mergeCell ref="B338:C338"/>
    <mergeCell ref="B339:C339"/>
    <mergeCell ref="B340:C340"/>
    <mergeCell ref="A341:D341"/>
    <mergeCell ref="A342:P342"/>
    <mergeCell ref="B343:C343"/>
    <mergeCell ref="B344:C344"/>
    <mergeCell ref="B345:C345"/>
    <mergeCell ref="B346:C346"/>
    <mergeCell ref="A347:D347"/>
    <mergeCell ref="A348:P348"/>
    <mergeCell ref="B349:C349"/>
    <mergeCell ref="B350:C350"/>
    <mergeCell ref="B351:C351"/>
    <mergeCell ref="B352:C352"/>
    <mergeCell ref="B353:C353"/>
    <mergeCell ref="B354:C354"/>
    <mergeCell ref="A355:D355"/>
    <mergeCell ref="A356:P356"/>
    <mergeCell ref="B357:C357"/>
    <mergeCell ref="B358:C358"/>
    <mergeCell ref="A359:D359"/>
    <mergeCell ref="A360:D360"/>
    <mergeCell ref="K361:P361"/>
    <mergeCell ref="A362:P362"/>
    <mergeCell ref="F363:H363"/>
    <mergeCell ref="I363:J363"/>
    <mergeCell ref="K363:P363"/>
    <mergeCell ref="D364:E364"/>
    <mergeCell ref="I364:J364"/>
    <mergeCell ref="K364:P364"/>
    <mergeCell ref="A365:A366"/>
    <mergeCell ref="B365:C366"/>
    <mergeCell ref="D365:D366"/>
    <mergeCell ref="E365:G365"/>
    <mergeCell ref="H365:H366"/>
    <mergeCell ref="I365:L365"/>
    <mergeCell ref="M365:P365"/>
    <mergeCell ref="B367:C367"/>
    <mergeCell ref="A368:P368"/>
    <mergeCell ref="B369:C369"/>
    <mergeCell ref="B370:C370"/>
    <mergeCell ref="B371:C371"/>
    <mergeCell ref="B372:C372"/>
    <mergeCell ref="B373:C373"/>
    <mergeCell ref="A374:D374"/>
    <mergeCell ref="A375:P375"/>
    <mergeCell ref="B376:C376"/>
    <mergeCell ref="A377:D377"/>
    <mergeCell ref="A378:P378"/>
    <mergeCell ref="B379:C379"/>
    <mergeCell ref="B380:C380"/>
    <mergeCell ref="B381:C381"/>
    <mergeCell ref="B382:C382"/>
    <mergeCell ref="B383:C383"/>
    <mergeCell ref="B384:C384"/>
    <mergeCell ref="B385:C385"/>
    <mergeCell ref="A386:D386"/>
    <mergeCell ref="A387:P387"/>
    <mergeCell ref="B388:C388"/>
    <mergeCell ref="B389:C389"/>
    <mergeCell ref="B390:C390"/>
    <mergeCell ref="B391:C391"/>
    <mergeCell ref="A392:D392"/>
    <mergeCell ref="A393:P393"/>
    <mergeCell ref="B394:C394"/>
    <mergeCell ref="B395:C395"/>
    <mergeCell ref="B396:C396"/>
    <mergeCell ref="B397:C397"/>
    <mergeCell ref="B398:C398"/>
    <mergeCell ref="B399:C399"/>
    <mergeCell ref="A400:D400"/>
    <mergeCell ref="A401:P401"/>
    <mergeCell ref="B402:C402"/>
    <mergeCell ref="B403:C403"/>
    <mergeCell ref="A404:D404"/>
    <mergeCell ref="A405:D405"/>
    <mergeCell ref="K406:P406"/>
    <mergeCell ref="A407:P407"/>
    <mergeCell ref="F408:H408"/>
    <mergeCell ref="I408:J408"/>
    <mergeCell ref="K408:P408"/>
    <mergeCell ref="D409:E409"/>
    <mergeCell ref="I409:J409"/>
    <mergeCell ref="K409:P409"/>
    <mergeCell ref="A410:A411"/>
    <mergeCell ref="B410:C411"/>
    <mergeCell ref="D410:D411"/>
    <mergeCell ref="E410:G410"/>
    <mergeCell ref="H410:H411"/>
    <mergeCell ref="I410:L410"/>
    <mergeCell ref="M410:P410"/>
    <mergeCell ref="B412:C412"/>
    <mergeCell ref="A413:P413"/>
    <mergeCell ref="B414:C414"/>
    <mergeCell ref="B415:C415"/>
    <mergeCell ref="B416:C416"/>
    <mergeCell ref="B417:C417"/>
    <mergeCell ref="B418:C418"/>
    <mergeCell ref="B419:C419"/>
    <mergeCell ref="A420:D420"/>
    <mergeCell ref="A421:P421"/>
    <mergeCell ref="B422:C422"/>
    <mergeCell ref="A423:D423"/>
    <mergeCell ref="A424:P424"/>
    <mergeCell ref="B425:C425"/>
    <mergeCell ref="B426:C426"/>
    <mergeCell ref="B427:C427"/>
    <mergeCell ref="B428:C428"/>
    <mergeCell ref="B429:C429"/>
    <mergeCell ref="B430:C430"/>
    <mergeCell ref="B431:C431"/>
    <mergeCell ref="A432:D432"/>
    <mergeCell ref="A433:P433"/>
    <mergeCell ref="B434:C434"/>
    <mergeCell ref="B435:C435"/>
    <mergeCell ref="B436:C436"/>
    <mergeCell ref="A437:D437"/>
    <mergeCell ref="A438:P438"/>
    <mergeCell ref="B439:C439"/>
    <mergeCell ref="B440:C440"/>
    <mergeCell ref="B441:C441"/>
    <mergeCell ref="B442:C442"/>
    <mergeCell ref="B443:C443"/>
    <mergeCell ref="B444:C444"/>
    <mergeCell ref="A445:D445"/>
    <mergeCell ref="A446:P446"/>
    <mergeCell ref="B447:C447"/>
    <mergeCell ref="B448:C448"/>
    <mergeCell ref="A449:D449"/>
    <mergeCell ref="A450:D450"/>
    <mergeCell ref="K451:P451"/>
    <mergeCell ref="A452:P452"/>
    <mergeCell ref="F453:H453"/>
    <mergeCell ref="I453:J453"/>
    <mergeCell ref="K453:P453"/>
    <mergeCell ref="D454:E454"/>
    <mergeCell ref="I454:J454"/>
    <mergeCell ref="K454:P454"/>
    <mergeCell ref="A455:A456"/>
    <mergeCell ref="B455:C456"/>
    <mergeCell ref="D455:D456"/>
    <mergeCell ref="E455:G455"/>
    <mergeCell ref="H455:H456"/>
    <mergeCell ref="I455:L455"/>
    <mergeCell ref="M455:P455"/>
    <mergeCell ref="B457:C457"/>
    <mergeCell ref="A458:P458"/>
    <mergeCell ref="B459:C459"/>
    <mergeCell ref="B460:C460"/>
    <mergeCell ref="B461:C461"/>
    <mergeCell ref="B462:C462"/>
    <mergeCell ref="B463:C463"/>
    <mergeCell ref="A464:D464"/>
    <mergeCell ref="A465:P465"/>
    <mergeCell ref="B466:C466"/>
    <mergeCell ref="A467:D467"/>
    <mergeCell ref="A468:P468"/>
    <mergeCell ref="B469:C469"/>
    <mergeCell ref="B470:C470"/>
    <mergeCell ref="B471:C471"/>
    <mergeCell ref="B472:C472"/>
    <mergeCell ref="B473:C473"/>
    <mergeCell ref="B474:C474"/>
    <mergeCell ref="B475:C475"/>
    <mergeCell ref="A476:D476"/>
    <mergeCell ref="A477:P477"/>
    <mergeCell ref="B478:C478"/>
    <mergeCell ref="B479:C479"/>
    <mergeCell ref="B480:C480"/>
    <mergeCell ref="A481:D481"/>
    <mergeCell ref="A482:P482"/>
    <mergeCell ref="B483:C483"/>
    <mergeCell ref="B484:C484"/>
    <mergeCell ref="B485:C485"/>
    <mergeCell ref="B486:C486"/>
    <mergeCell ref="B487:C487"/>
    <mergeCell ref="B488:C488"/>
    <mergeCell ref="A489:D489"/>
    <mergeCell ref="A490:P490"/>
    <mergeCell ref="B491:C491"/>
    <mergeCell ref="B492:C492"/>
    <mergeCell ref="A493:D493"/>
    <mergeCell ref="A494:D494"/>
    <mergeCell ref="K495:P495"/>
    <mergeCell ref="A496:P496"/>
    <mergeCell ref="F497:H497"/>
    <mergeCell ref="I497:J497"/>
    <mergeCell ref="K497:P497"/>
    <mergeCell ref="D498:E498"/>
    <mergeCell ref="I498:J498"/>
    <mergeCell ref="K498:P498"/>
    <mergeCell ref="A499:A500"/>
    <mergeCell ref="B499:C500"/>
    <mergeCell ref="D499:D500"/>
    <mergeCell ref="E499:G499"/>
    <mergeCell ref="H499:H500"/>
    <mergeCell ref="I499:L499"/>
    <mergeCell ref="M499:P499"/>
    <mergeCell ref="B501:C501"/>
    <mergeCell ref="A502:P502"/>
    <mergeCell ref="B503:C503"/>
    <mergeCell ref="B504:C504"/>
    <mergeCell ref="B505:C505"/>
    <mergeCell ref="B506:C506"/>
    <mergeCell ref="B507:C507"/>
    <mergeCell ref="A508:D508"/>
    <mergeCell ref="A509:P509"/>
    <mergeCell ref="B510:C510"/>
    <mergeCell ref="A511:D511"/>
    <mergeCell ref="A512:P512"/>
    <mergeCell ref="B513:C513"/>
    <mergeCell ref="B514:C514"/>
    <mergeCell ref="B515:C515"/>
    <mergeCell ref="B516:C516"/>
    <mergeCell ref="B517:C517"/>
    <mergeCell ref="B518:C518"/>
    <mergeCell ref="A519:D519"/>
    <mergeCell ref="A520:P520"/>
    <mergeCell ref="B521:C521"/>
    <mergeCell ref="B522:C522"/>
    <mergeCell ref="B523:C523"/>
    <mergeCell ref="B524:C524"/>
    <mergeCell ref="A525:D525"/>
    <mergeCell ref="A526:P526"/>
    <mergeCell ref="B527:C527"/>
    <mergeCell ref="B528:C528"/>
    <mergeCell ref="B529:C529"/>
    <mergeCell ref="B530:C530"/>
    <mergeCell ref="B531:C531"/>
    <mergeCell ref="B532:C532"/>
    <mergeCell ref="A533:D533"/>
    <mergeCell ref="A534:P534"/>
    <mergeCell ref="B535:C535"/>
    <mergeCell ref="B536:C536"/>
    <mergeCell ref="A537:D537"/>
    <mergeCell ref="A538:D538"/>
    <mergeCell ref="K539:P539"/>
    <mergeCell ref="A540:P540"/>
    <mergeCell ref="F541:H541"/>
    <mergeCell ref="I541:J541"/>
    <mergeCell ref="K541:P541"/>
    <mergeCell ref="D542:E542"/>
    <mergeCell ref="I542:J542"/>
    <mergeCell ref="K542:P542"/>
    <mergeCell ref="A543:A544"/>
    <mergeCell ref="B543:C544"/>
    <mergeCell ref="D543:D544"/>
    <mergeCell ref="E543:G543"/>
    <mergeCell ref="H543:H544"/>
    <mergeCell ref="I543:L543"/>
    <mergeCell ref="M543:P543"/>
    <mergeCell ref="B545:C545"/>
    <mergeCell ref="A546:P546"/>
    <mergeCell ref="B547:C547"/>
    <mergeCell ref="B548:C548"/>
    <mergeCell ref="B549:C549"/>
    <mergeCell ref="B550:C550"/>
    <mergeCell ref="B551:C551"/>
    <mergeCell ref="A552:D552"/>
    <mergeCell ref="A553:P553"/>
    <mergeCell ref="B554:C554"/>
    <mergeCell ref="A555:D555"/>
    <mergeCell ref="A556:P556"/>
    <mergeCell ref="B557:C557"/>
    <mergeCell ref="B558:C558"/>
    <mergeCell ref="B559:C559"/>
    <mergeCell ref="B560:C560"/>
    <mergeCell ref="B561:C561"/>
    <mergeCell ref="B562:C562"/>
    <mergeCell ref="B563:C563"/>
    <mergeCell ref="A564:D564"/>
    <mergeCell ref="A565:P565"/>
    <mergeCell ref="B566:C566"/>
    <mergeCell ref="B567:C567"/>
    <mergeCell ref="B568:C568"/>
    <mergeCell ref="A569:D569"/>
    <mergeCell ref="A570:P570"/>
    <mergeCell ref="B571:C571"/>
    <mergeCell ref="B572:C572"/>
    <mergeCell ref="B573:C573"/>
    <mergeCell ref="B574:C574"/>
    <mergeCell ref="B575:C575"/>
    <mergeCell ref="B576:C576"/>
    <mergeCell ref="A577:D577"/>
    <mergeCell ref="A578:P578"/>
    <mergeCell ref="B579:C579"/>
    <mergeCell ref="B580:C580"/>
    <mergeCell ref="A581:D581"/>
    <mergeCell ref="A582:D582"/>
    <mergeCell ref="K583:P583"/>
    <mergeCell ref="A584:P584"/>
    <mergeCell ref="F585:H585"/>
    <mergeCell ref="I585:J585"/>
    <mergeCell ref="K585:P585"/>
    <mergeCell ref="D586:E586"/>
    <mergeCell ref="I586:J586"/>
    <mergeCell ref="K586:P586"/>
    <mergeCell ref="A587:A588"/>
    <mergeCell ref="B587:C588"/>
    <mergeCell ref="D587:D588"/>
    <mergeCell ref="E587:G587"/>
    <mergeCell ref="H587:H588"/>
    <mergeCell ref="I587:L587"/>
    <mergeCell ref="M587:P587"/>
    <mergeCell ref="B589:C589"/>
    <mergeCell ref="A590:P590"/>
    <mergeCell ref="B591:C591"/>
    <mergeCell ref="B592:C592"/>
    <mergeCell ref="B593:C593"/>
    <mergeCell ref="B594:C594"/>
    <mergeCell ref="B595:C595"/>
    <mergeCell ref="A596:D596"/>
    <mergeCell ref="A597:P597"/>
    <mergeCell ref="B598:C598"/>
    <mergeCell ref="A599:D599"/>
    <mergeCell ref="A600:P600"/>
    <mergeCell ref="B601:C601"/>
    <mergeCell ref="B602:C602"/>
    <mergeCell ref="B603:C603"/>
    <mergeCell ref="B604:C604"/>
    <mergeCell ref="B605:C605"/>
    <mergeCell ref="B606:C606"/>
    <mergeCell ref="B607:C607"/>
    <mergeCell ref="B608:C608"/>
    <mergeCell ref="A609:D609"/>
    <mergeCell ref="A610:P610"/>
    <mergeCell ref="B611:C611"/>
    <mergeCell ref="B612:C612"/>
    <mergeCell ref="B613:C613"/>
    <mergeCell ref="A614:D614"/>
    <mergeCell ref="A615:P615"/>
    <mergeCell ref="B616:C616"/>
    <mergeCell ref="B617:C617"/>
    <mergeCell ref="B618:C618"/>
    <mergeCell ref="B619:C619"/>
    <mergeCell ref="B620:C620"/>
    <mergeCell ref="B621:C621"/>
    <mergeCell ref="A622:D622"/>
    <mergeCell ref="A623:P623"/>
    <mergeCell ref="B624:C624"/>
    <mergeCell ref="B625:C625"/>
    <mergeCell ref="A626:D626"/>
    <mergeCell ref="A627:D627"/>
    <mergeCell ref="K628:P628"/>
    <mergeCell ref="A629:P629"/>
    <mergeCell ref="F630:H630"/>
    <mergeCell ref="I630:J630"/>
    <mergeCell ref="K630:P630"/>
    <mergeCell ref="D631:E631"/>
    <mergeCell ref="I631:J631"/>
    <mergeCell ref="K631:P631"/>
    <mergeCell ref="A632:A633"/>
    <mergeCell ref="B632:C633"/>
    <mergeCell ref="D632:D633"/>
    <mergeCell ref="E632:G632"/>
    <mergeCell ref="H632:H633"/>
    <mergeCell ref="I632:L632"/>
    <mergeCell ref="M632:P632"/>
    <mergeCell ref="B634:C634"/>
    <mergeCell ref="A635:P635"/>
    <mergeCell ref="B636:C636"/>
    <mergeCell ref="B637:C637"/>
    <mergeCell ref="B638:C638"/>
    <mergeCell ref="B639:C639"/>
    <mergeCell ref="B640:C640"/>
    <mergeCell ref="A641:D641"/>
    <mergeCell ref="A642:P642"/>
    <mergeCell ref="B643:C643"/>
    <mergeCell ref="A644:D644"/>
    <mergeCell ref="A645:P645"/>
    <mergeCell ref="B646:C646"/>
    <mergeCell ref="B647:C647"/>
    <mergeCell ref="B648:C648"/>
    <mergeCell ref="B649:C649"/>
    <mergeCell ref="B650:C650"/>
    <mergeCell ref="B651:C651"/>
    <mergeCell ref="A652:D652"/>
    <mergeCell ref="A653:P653"/>
    <mergeCell ref="B654:C654"/>
    <mergeCell ref="B655:C655"/>
    <mergeCell ref="B656:C656"/>
    <mergeCell ref="A657:D657"/>
    <mergeCell ref="A658:P658"/>
    <mergeCell ref="B659:C659"/>
    <mergeCell ref="B660:C660"/>
    <mergeCell ref="B661:C661"/>
    <mergeCell ref="B662:C662"/>
    <mergeCell ref="B663:C663"/>
    <mergeCell ref="A664:D664"/>
    <mergeCell ref="A665:P665"/>
    <mergeCell ref="B666:C666"/>
    <mergeCell ref="B667:C667"/>
    <mergeCell ref="A668:D668"/>
    <mergeCell ref="A669:D669"/>
    <mergeCell ref="K670:P670"/>
    <mergeCell ref="A671:P671"/>
    <mergeCell ref="F672:H672"/>
    <mergeCell ref="I672:J672"/>
    <mergeCell ref="K672:P672"/>
    <mergeCell ref="D673:E673"/>
    <mergeCell ref="I673:J673"/>
    <mergeCell ref="K673:P673"/>
    <mergeCell ref="A674:A675"/>
    <mergeCell ref="B674:C675"/>
    <mergeCell ref="D674:D675"/>
    <mergeCell ref="E674:G674"/>
    <mergeCell ref="H674:H675"/>
    <mergeCell ref="I674:L674"/>
    <mergeCell ref="M674:P674"/>
    <mergeCell ref="B676:C676"/>
    <mergeCell ref="A677:P677"/>
    <mergeCell ref="B678:C678"/>
    <mergeCell ref="B679:C679"/>
    <mergeCell ref="B680:C680"/>
    <mergeCell ref="B681:C681"/>
    <mergeCell ref="B682:C682"/>
    <mergeCell ref="A683:D683"/>
    <mergeCell ref="A684:P684"/>
    <mergeCell ref="B685:C685"/>
    <mergeCell ref="A686:D686"/>
    <mergeCell ref="A687:P687"/>
    <mergeCell ref="B688:C688"/>
    <mergeCell ref="B689:C689"/>
    <mergeCell ref="B690:C690"/>
    <mergeCell ref="B691:C691"/>
    <mergeCell ref="B692:C692"/>
    <mergeCell ref="B693:C693"/>
    <mergeCell ref="B694:C694"/>
    <mergeCell ref="A695:D695"/>
    <mergeCell ref="A696:P696"/>
    <mergeCell ref="B697:C697"/>
    <mergeCell ref="B698:C698"/>
    <mergeCell ref="B699:C699"/>
    <mergeCell ref="A700:D700"/>
    <mergeCell ref="A701:P701"/>
    <mergeCell ref="B702:C702"/>
    <mergeCell ref="B703:C703"/>
    <mergeCell ref="B704:C704"/>
    <mergeCell ref="B705:C705"/>
    <mergeCell ref="B706:C706"/>
    <mergeCell ref="B707:C707"/>
    <mergeCell ref="A708:D708"/>
    <mergeCell ref="A709:P709"/>
    <mergeCell ref="B710:C710"/>
    <mergeCell ref="B711:C711"/>
    <mergeCell ref="A712:D712"/>
    <mergeCell ref="A713:D713"/>
    <mergeCell ref="K714:P714"/>
    <mergeCell ref="A715:P715"/>
    <mergeCell ref="F716:H716"/>
    <mergeCell ref="I716:J716"/>
    <mergeCell ref="K716:P716"/>
    <mergeCell ref="D717:E717"/>
    <mergeCell ref="I717:J717"/>
    <mergeCell ref="K717:P717"/>
    <mergeCell ref="A718:A719"/>
    <mergeCell ref="B718:C719"/>
    <mergeCell ref="D718:D719"/>
    <mergeCell ref="E718:G718"/>
    <mergeCell ref="H718:H719"/>
    <mergeCell ref="I718:L718"/>
    <mergeCell ref="M718:P718"/>
    <mergeCell ref="B720:C720"/>
    <mergeCell ref="A721:P721"/>
    <mergeCell ref="B722:C722"/>
    <mergeCell ref="B723:C723"/>
    <mergeCell ref="B724:C724"/>
    <mergeCell ref="B725:C725"/>
    <mergeCell ref="A726:D726"/>
    <mergeCell ref="A727:P727"/>
    <mergeCell ref="B728:C728"/>
    <mergeCell ref="A729:D729"/>
    <mergeCell ref="A730:P730"/>
    <mergeCell ref="B731:C731"/>
    <mergeCell ref="B732:C732"/>
    <mergeCell ref="B733:C733"/>
    <mergeCell ref="B734:C734"/>
    <mergeCell ref="B735:C735"/>
    <mergeCell ref="B736:C736"/>
    <mergeCell ref="B737:C737"/>
    <mergeCell ref="A738:D738"/>
    <mergeCell ref="A739:P739"/>
    <mergeCell ref="B740:C740"/>
    <mergeCell ref="B741:C741"/>
    <mergeCell ref="B742:C742"/>
    <mergeCell ref="A743:D743"/>
    <mergeCell ref="A744:P744"/>
    <mergeCell ref="B745:C745"/>
    <mergeCell ref="B746:C746"/>
    <mergeCell ref="B747:C747"/>
    <mergeCell ref="B748:C748"/>
    <mergeCell ref="B749:C749"/>
    <mergeCell ref="B750:C750"/>
    <mergeCell ref="A751:D751"/>
    <mergeCell ref="A752:P752"/>
    <mergeCell ref="B753:C753"/>
    <mergeCell ref="B754:C754"/>
    <mergeCell ref="A755:D755"/>
    <mergeCell ref="A756:D756"/>
    <mergeCell ref="K757:P757"/>
    <mergeCell ref="A758:P758"/>
    <mergeCell ref="F759:H759"/>
    <mergeCell ref="I759:J759"/>
    <mergeCell ref="K759:P759"/>
    <mergeCell ref="D760:E760"/>
    <mergeCell ref="I760:J760"/>
    <mergeCell ref="K760:P760"/>
    <mergeCell ref="A761:A762"/>
    <mergeCell ref="B761:C762"/>
    <mergeCell ref="D761:D762"/>
    <mergeCell ref="E761:G761"/>
    <mergeCell ref="H761:H762"/>
    <mergeCell ref="I761:L761"/>
    <mergeCell ref="M761:P761"/>
    <mergeCell ref="B763:C763"/>
    <mergeCell ref="A764:P764"/>
    <mergeCell ref="B765:C765"/>
    <mergeCell ref="B766:C766"/>
    <mergeCell ref="B767:C767"/>
    <mergeCell ref="B768:C768"/>
    <mergeCell ref="A769:D769"/>
    <mergeCell ref="A770:P770"/>
    <mergeCell ref="B771:C771"/>
    <mergeCell ref="A772:D772"/>
    <mergeCell ref="A773:P773"/>
    <mergeCell ref="B774:C774"/>
    <mergeCell ref="B775:C775"/>
    <mergeCell ref="B776:C776"/>
    <mergeCell ref="B777:C777"/>
    <mergeCell ref="B778:C778"/>
    <mergeCell ref="B779:C779"/>
    <mergeCell ref="B780:C780"/>
    <mergeCell ref="B781:C781"/>
    <mergeCell ref="A782:D782"/>
    <mergeCell ref="A783:P783"/>
    <mergeCell ref="B784:C784"/>
    <mergeCell ref="B785:C785"/>
    <mergeCell ref="B786:C786"/>
    <mergeCell ref="B787:C787"/>
    <mergeCell ref="A788:D788"/>
    <mergeCell ref="A789:P789"/>
    <mergeCell ref="B790:C790"/>
    <mergeCell ref="B791:C791"/>
    <mergeCell ref="B792:C792"/>
    <mergeCell ref="B793:C793"/>
    <mergeCell ref="B794:C794"/>
    <mergeCell ref="B795:C795"/>
    <mergeCell ref="A796:D796"/>
    <mergeCell ref="A797:P797"/>
    <mergeCell ref="B798:C798"/>
    <mergeCell ref="B799:C799"/>
    <mergeCell ref="A800:D800"/>
    <mergeCell ref="A801:D801"/>
    <mergeCell ref="K802:P802"/>
    <mergeCell ref="A803:P803"/>
    <mergeCell ref="F804:H804"/>
    <mergeCell ref="I804:J804"/>
    <mergeCell ref="K804:P804"/>
    <mergeCell ref="D805:E805"/>
    <mergeCell ref="I805:J805"/>
    <mergeCell ref="K805:P805"/>
    <mergeCell ref="A806:A807"/>
    <mergeCell ref="B806:C807"/>
    <mergeCell ref="D806:D807"/>
    <mergeCell ref="E806:G806"/>
    <mergeCell ref="H806:H807"/>
    <mergeCell ref="I806:L806"/>
    <mergeCell ref="M806:P806"/>
    <mergeCell ref="B808:C808"/>
    <mergeCell ref="A809:P809"/>
    <mergeCell ref="B810:C810"/>
    <mergeCell ref="B811:C811"/>
    <mergeCell ref="B812:C812"/>
    <mergeCell ref="B813:C813"/>
    <mergeCell ref="B814:C814"/>
    <mergeCell ref="A815:D815"/>
    <mergeCell ref="A816:P816"/>
    <mergeCell ref="B817:C817"/>
    <mergeCell ref="A818:D818"/>
    <mergeCell ref="A819:P819"/>
    <mergeCell ref="B820:C820"/>
    <mergeCell ref="B821:C821"/>
    <mergeCell ref="B822:C822"/>
    <mergeCell ref="B823:C823"/>
    <mergeCell ref="B824:C824"/>
    <mergeCell ref="B825:C825"/>
    <mergeCell ref="A826:D826"/>
    <mergeCell ref="A827:P827"/>
    <mergeCell ref="B828:C828"/>
    <mergeCell ref="B829:C829"/>
    <mergeCell ref="B830:C830"/>
    <mergeCell ref="A831:D831"/>
    <mergeCell ref="A832:P832"/>
    <mergeCell ref="B833:C833"/>
    <mergeCell ref="B834:C834"/>
    <mergeCell ref="B835:C835"/>
    <mergeCell ref="B836:C836"/>
    <mergeCell ref="B837:C837"/>
    <mergeCell ref="B838:C838"/>
    <mergeCell ref="A839:D839"/>
    <mergeCell ref="A840:P840"/>
    <mergeCell ref="B841:C841"/>
    <mergeCell ref="B842:C842"/>
    <mergeCell ref="A843:D843"/>
    <mergeCell ref="A844:D844"/>
    <mergeCell ref="K845:P845"/>
    <mergeCell ref="A846:P846"/>
    <mergeCell ref="F847:H847"/>
    <mergeCell ref="I847:J847"/>
    <mergeCell ref="K847:P847"/>
    <mergeCell ref="D848:E848"/>
    <mergeCell ref="I848:J848"/>
    <mergeCell ref="K848:P848"/>
    <mergeCell ref="A849:A850"/>
    <mergeCell ref="B849:C850"/>
    <mergeCell ref="D849:D850"/>
    <mergeCell ref="E849:G849"/>
    <mergeCell ref="H849:H850"/>
    <mergeCell ref="I849:L849"/>
    <mergeCell ref="M849:P849"/>
    <mergeCell ref="B851:C851"/>
    <mergeCell ref="A852:P852"/>
    <mergeCell ref="B853:C853"/>
    <mergeCell ref="B854:C854"/>
    <mergeCell ref="B855:C855"/>
    <mergeCell ref="B856:C856"/>
    <mergeCell ref="B857:C857"/>
    <mergeCell ref="A858:D858"/>
    <mergeCell ref="A859:P859"/>
    <mergeCell ref="B860:C860"/>
    <mergeCell ref="A861:D861"/>
    <mergeCell ref="A862:P862"/>
    <mergeCell ref="B863:C863"/>
    <mergeCell ref="B864:C864"/>
    <mergeCell ref="B865:C865"/>
    <mergeCell ref="B866:C866"/>
    <mergeCell ref="B867:C867"/>
    <mergeCell ref="B868:C868"/>
    <mergeCell ref="A869:D869"/>
    <mergeCell ref="A870:P870"/>
    <mergeCell ref="B871:C871"/>
    <mergeCell ref="B872:C872"/>
    <mergeCell ref="B873:C873"/>
    <mergeCell ref="A874:D874"/>
    <mergeCell ref="A875:P875"/>
    <mergeCell ref="B876:C876"/>
    <mergeCell ref="B877:C877"/>
    <mergeCell ref="B878:C878"/>
    <mergeCell ref="B879:C879"/>
    <mergeCell ref="B880:C880"/>
    <mergeCell ref="B881:C881"/>
    <mergeCell ref="A882:D882"/>
    <mergeCell ref="A883:P883"/>
    <mergeCell ref="B884:C884"/>
    <mergeCell ref="B885:C885"/>
    <mergeCell ref="A886:D886"/>
    <mergeCell ref="A887:D887"/>
    <mergeCell ref="K888:P888"/>
    <mergeCell ref="A889:P889"/>
    <mergeCell ref="F890:H890"/>
    <mergeCell ref="I890:J890"/>
    <mergeCell ref="K890:P890"/>
    <mergeCell ref="D891:E891"/>
    <mergeCell ref="I891:J891"/>
    <mergeCell ref="K891:P891"/>
    <mergeCell ref="A892:A893"/>
    <mergeCell ref="B892:C893"/>
    <mergeCell ref="D892:D893"/>
    <mergeCell ref="E892:G892"/>
    <mergeCell ref="H892:H893"/>
    <mergeCell ref="I892:L892"/>
    <mergeCell ref="M892:P892"/>
    <mergeCell ref="B894:C894"/>
    <mergeCell ref="A895:P895"/>
    <mergeCell ref="B896:C896"/>
    <mergeCell ref="B897:C897"/>
    <mergeCell ref="B898:C898"/>
    <mergeCell ref="B899:C899"/>
    <mergeCell ref="B900:C900"/>
    <mergeCell ref="A901:D901"/>
    <mergeCell ref="A902:P902"/>
    <mergeCell ref="B903:C903"/>
    <mergeCell ref="A904:D904"/>
    <mergeCell ref="A905:P905"/>
    <mergeCell ref="B906:C906"/>
    <mergeCell ref="B907:C907"/>
    <mergeCell ref="B908:C908"/>
    <mergeCell ref="B909:C909"/>
    <mergeCell ref="B910:C910"/>
    <mergeCell ref="B928:C928"/>
    <mergeCell ref="B929:C929"/>
    <mergeCell ref="A930:D930"/>
    <mergeCell ref="A931:D931"/>
    <mergeCell ref="A932:D932"/>
    <mergeCell ref="A933:D933"/>
    <mergeCell ref="B911:C911"/>
    <mergeCell ref="B912:C912"/>
    <mergeCell ref="A913:D913"/>
    <mergeCell ref="A914:P914"/>
    <mergeCell ref="B915:C915"/>
    <mergeCell ref="B916:C916"/>
    <mergeCell ref="B917:C917"/>
    <mergeCell ref="A918:D918"/>
    <mergeCell ref="A919:P919"/>
    <mergeCell ref="B920:C920"/>
    <mergeCell ref="B921:C921"/>
    <mergeCell ref="B922:C922"/>
    <mergeCell ref="B923:C923"/>
    <mergeCell ref="B924:C924"/>
    <mergeCell ref="B925:C925"/>
    <mergeCell ref="A926:D926"/>
    <mergeCell ref="A927:P927"/>
  </mergeCells>
  <pageMargins left="0.59055118110236227" right="0.19685039370078741" top="0.19685039370078741" bottom="0.19685039370078741" header="0.51181102362204722" footer="0.51181102362204722"/>
  <pageSetup paperSize="9" scale="85" orientation="portrait" r:id="rId1"/>
  <rowBreaks count="20" manualBreakCount="20">
    <brk id="46" max="16383" man="1"/>
    <brk id="91" max="16383" man="1"/>
    <brk id="136" max="16383" man="1"/>
    <brk id="181" max="16383" man="1"/>
    <brk id="226" max="16383" man="1"/>
    <brk id="270" max="16383" man="1"/>
    <brk id="315" max="16383" man="1"/>
    <brk id="360" max="16383" man="1"/>
    <brk id="405" max="16383" man="1"/>
    <brk id="450" max="16383" man="1"/>
    <brk id="494" max="16383" man="1"/>
    <brk id="538" max="16383" man="1"/>
    <brk id="582" max="16383" man="1"/>
    <brk id="627" max="16383" man="1"/>
    <brk id="669" max="16383" man="1"/>
    <brk id="713" max="16383" man="1"/>
    <brk id="756" max="16383" man="1"/>
    <brk id="801" max="16383" man="1"/>
    <brk id="844" max="16383" man="1"/>
    <brk id="8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uytrewq196@outlook.com</cp:lastModifiedBy>
  <cp:lastPrinted>2024-05-24T05:49:21Z</cp:lastPrinted>
  <dcterms:modified xsi:type="dcterms:W3CDTF">2024-05-24T05:49:25Z</dcterms:modified>
</cp:coreProperties>
</file>