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\общая\ШКОЛЫ-МЕНЮ\новые 2х недельные меню с ттк\ЗОЛ 2026\ВБ\"/>
    </mc:Choice>
  </mc:AlternateContent>
  <bookViews>
    <workbookView xWindow="0" yWindow="0" windowWidth="20490" windowHeight="76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619" i="1" l="1"/>
  <c r="G618" i="1" s="1"/>
  <c r="F617" i="1"/>
  <c r="F619" i="1" s="1"/>
  <c r="F618" i="1" s="1"/>
  <c r="G617" i="1"/>
  <c r="H617" i="1"/>
  <c r="H619" i="1" s="1"/>
  <c r="H618" i="1" s="1"/>
  <c r="E617" i="1"/>
  <c r="E619" i="1" s="1"/>
  <c r="E618" i="1" s="1"/>
  <c r="F572" i="1"/>
  <c r="G572" i="1"/>
  <c r="H572" i="1"/>
  <c r="E572" i="1"/>
  <c r="F528" i="1"/>
  <c r="G528" i="1"/>
  <c r="H528" i="1"/>
  <c r="E528" i="1"/>
  <c r="F486" i="1"/>
  <c r="G486" i="1"/>
  <c r="H486" i="1"/>
  <c r="E486" i="1"/>
  <c r="F443" i="1"/>
  <c r="G443" i="1"/>
  <c r="H443" i="1"/>
  <c r="E443" i="1"/>
  <c r="F398" i="1"/>
  <c r="G398" i="1"/>
  <c r="H398" i="1"/>
  <c r="E398" i="1"/>
  <c r="F353" i="1"/>
  <c r="G353" i="1"/>
  <c r="H353" i="1"/>
  <c r="E353" i="1"/>
  <c r="F309" i="1"/>
  <c r="G309" i="1"/>
  <c r="H309" i="1"/>
  <c r="E309" i="1"/>
  <c r="F266" i="1"/>
  <c r="G266" i="1"/>
  <c r="H266" i="1"/>
  <c r="E266" i="1"/>
  <c r="F222" i="1"/>
  <c r="G222" i="1"/>
  <c r="H222" i="1"/>
  <c r="E222" i="1"/>
  <c r="F177" i="1"/>
  <c r="G177" i="1"/>
  <c r="H177" i="1"/>
  <c r="E177" i="1"/>
  <c r="F134" i="1"/>
  <c r="G134" i="1"/>
  <c r="H134" i="1"/>
  <c r="E134" i="1"/>
  <c r="F90" i="1"/>
  <c r="G90" i="1"/>
  <c r="H90" i="1"/>
  <c r="E90" i="1"/>
  <c r="F46" i="1"/>
  <c r="G46" i="1"/>
  <c r="H46" i="1"/>
  <c r="E46" i="1"/>
</calcChain>
</file>

<file path=xl/sharedStrings.xml><?xml version="1.0" encoding="utf-8"?>
<sst xmlns="http://schemas.openxmlformats.org/spreadsheetml/2006/main" count="958" uniqueCount="178">
  <si>
    <t>Приложение 8 к СанПиН 2.3/2.4.3590-20</t>
  </si>
  <si>
    <t>Примерное меню и пищевая ценность приготовляемых блюд</t>
  </si>
  <si>
    <t>Рацион: Веселый бор 12л.и ст./14дн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</si>
  <si>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</si>
  <si>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</si>
  <si>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</si>
  <si>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</si>
  <si>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</si>
  <si>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</si>
  <si>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</si>
  <si>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12 лет и старше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</si>
  <si>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</si>
  <si>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</si>
  <si>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</si>
  <si>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</si>
  <si>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</si>
  <si>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</si>
  <si>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</si>
  <si>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</si>
  <si>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</si>
  <si>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</si>
  <si>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</si>
  <si>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</si>
  <si>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</si>
  <si>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</si>
  <si>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</si>
  <si>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</si>
  <si>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</si>
  <si>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</si>
  <si>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</si>
  <si>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Яйца вареные</t>
  </si>
  <si>
    <t>Сыр (порциями)</t>
  </si>
  <si>
    <t>Запеканка из творога с изюмом_</t>
  </si>
  <si>
    <t>Соус фруктовый_</t>
  </si>
  <si>
    <t>Чай с молоком*</t>
  </si>
  <si>
    <t>Хлеб пшеничный</t>
  </si>
  <si>
    <t>Хлеб ржаной</t>
  </si>
  <si>
    <t>Итого за Завтрак</t>
  </si>
  <si>
    <t>2-ой завтрак</t>
  </si>
  <si>
    <t>Сок фруктовый_</t>
  </si>
  <si>
    <t>Итого за 2-ой завтрак</t>
  </si>
  <si>
    <t>Обед.</t>
  </si>
  <si>
    <t>Помидоры свежие порционные_</t>
  </si>
  <si>
    <t>Борщ с капустой и картофелем на курином бульоне_</t>
  </si>
  <si>
    <t>270/10</t>
  </si>
  <si>
    <t>Плов со свининой_</t>
  </si>
  <si>
    <t>Компот из смеси сухофруктов*</t>
  </si>
  <si>
    <t>Итого за Обед.</t>
  </si>
  <si>
    <t>Полдник</t>
  </si>
  <si>
    <t>Молоко кипяченое</t>
  </si>
  <si>
    <t>Пицца школьная с картофелем_</t>
  </si>
  <si>
    <t>Фрукт свежий</t>
  </si>
  <si>
    <t>Итого за Полдник</t>
  </si>
  <si>
    <t>Ужин</t>
  </si>
  <si>
    <t>Салат из белокачанной капусты</t>
  </si>
  <si>
    <t>Котлеты, биточки, шницели (свинина)_</t>
  </si>
  <si>
    <t>Макаронные изделия отварные с маслом сливочным</t>
  </si>
  <si>
    <t>Соус красный основной</t>
  </si>
  <si>
    <t>Напиток "Витошка Лайт"_</t>
  </si>
  <si>
    <t>Итого за Ужин</t>
  </si>
  <si>
    <t>2 ужин</t>
  </si>
  <si>
    <t>Кефир_</t>
  </si>
  <si>
    <t>Манник</t>
  </si>
  <si>
    <t>Итого за 2 ужин</t>
  </si>
  <si>
    <t>Итого за день</t>
  </si>
  <si>
    <t>Примерное меню и пищевая ценность приготовляемых блюд (лист 2)</t>
  </si>
  <si>
    <t>вторник</t>
  </si>
  <si>
    <t>Каша вязкая молочная из пшена с маслом_</t>
  </si>
  <si>
    <t>Огурец свежий порционный_</t>
  </si>
  <si>
    <t>Суп-пюре из гороха_</t>
  </si>
  <si>
    <t>Гренки_</t>
  </si>
  <si>
    <t>Запеканка картофельная, фаршированная мясом кур с овощами</t>
  </si>
  <si>
    <t>Компот из клубники_</t>
  </si>
  <si>
    <t>Ватрушка Лакомка_</t>
  </si>
  <si>
    <t>Икра свекольная</t>
  </si>
  <si>
    <t>Зразы рубленые из свинины_</t>
  </si>
  <si>
    <t>Каша гречневая рассыпчатая (2 вариант)</t>
  </si>
  <si>
    <t>Чай с лимоном*</t>
  </si>
  <si>
    <t>200/5</t>
  </si>
  <si>
    <t>Йогурт питьевой</t>
  </si>
  <si>
    <t>Булочка с маком_</t>
  </si>
  <si>
    <t>Примерное меню и пищевая ценность приготовляемых блюд (лист 3)</t>
  </si>
  <si>
    <t>среда</t>
  </si>
  <si>
    <t>Каша вязкая молочная из риса с маслом_</t>
  </si>
  <si>
    <t>200/10</t>
  </si>
  <si>
    <t>Запеканка из творога со сгущенным молоком_100/20</t>
  </si>
  <si>
    <t>100/20</t>
  </si>
  <si>
    <t>Кофейный напиток с молоком*</t>
  </si>
  <si>
    <t>Суп картофельный с пшеном и сметаной</t>
  </si>
  <si>
    <t>Голубцы с мясом (свинина) и рисом__</t>
  </si>
  <si>
    <t>Соус молочный_</t>
  </si>
  <si>
    <t>Компот из ягод (заморозка)*</t>
  </si>
  <si>
    <t>Кулебяка с мясом и рисом_</t>
  </si>
  <si>
    <t>Салат из овощей_</t>
  </si>
  <si>
    <t>Тефтели 2-й вариант /свин/_</t>
  </si>
  <si>
    <t>Пюре картофельное_</t>
  </si>
  <si>
    <t>Снежок</t>
  </si>
  <si>
    <t>Булочка с корицей_</t>
  </si>
  <si>
    <t>Примерное меню и пищевая ценность приготовляемых блюд (лист 4)</t>
  </si>
  <si>
    <t>четверг</t>
  </si>
  <si>
    <t>Каша вязкая молочная ячневая с маслом_</t>
  </si>
  <si>
    <t>Омлет натуральный</t>
  </si>
  <si>
    <t>Суп из овощей со сметаной_</t>
  </si>
  <si>
    <t>Азу по-татарски (свинина)_</t>
  </si>
  <si>
    <t>Компот из изюма*</t>
  </si>
  <si>
    <t>Салат из свежей капусты с огурцом</t>
  </si>
  <si>
    <t>Печень по-строгановски__</t>
  </si>
  <si>
    <t>55/55</t>
  </si>
  <si>
    <t>Чай с сахаром*</t>
  </si>
  <si>
    <t>Ряженка_</t>
  </si>
  <si>
    <t>Примерное меню и пищевая ценность приготовляемых блюд (лист 5)</t>
  </si>
  <si>
    <t>пятница</t>
  </si>
  <si>
    <t>Каша вязкая молочная (из пшена и риса) "Дружба" с маслом_</t>
  </si>
  <si>
    <t>Суп картофельный с рыбой__</t>
  </si>
  <si>
    <t>Булгур с овощами</t>
  </si>
  <si>
    <t>Салат из свежих огурцов_</t>
  </si>
  <si>
    <t>-Каша гречневая вязкая</t>
  </si>
  <si>
    <t>Печенье весовое</t>
  </si>
  <si>
    <t>Примерное меню и пищевая ценность приготовляемых блюд (лист 6)</t>
  </si>
  <si>
    <t>суббота</t>
  </si>
  <si>
    <t>Запеканка из творога_</t>
  </si>
  <si>
    <t>Суп молочный с макаронными изделиями_</t>
  </si>
  <si>
    <t>Суп-лапша домашняя с курой_</t>
  </si>
  <si>
    <t>Рис с овощами</t>
  </si>
  <si>
    <t>Жаркое по-домашнему из свинины_</t>
  </si>
  <si>
    <t>Напиток из плодов шиповника*</t>
  </si>
  <si>
    <t>Пряник</t>
  </si>
  <si>
    <t>Примерное меню и пищевая ценность приготовляемых блюд (лист 7)</t>
  </si>
  <si>
    <t>воскресенье</t>
  </si>
  <si>
    <t>Каша молочная Геркулес с маслом_</t>
  </si>
  <si>
    <t>Суп-пюре из картофеля_</t>
  </si>
  <si>
    <t>Ватрушка с творогом_</t>
  </si>
  <si>
    <t>Салат из свежих помидоров</t>
  </si>
  <si>
    <t>Паста болоньезе с курицей_</t>
  </si>
  <si>
    <t>Примерное меню и пищевая ценность приготовляемых блюд (лист 8)</t>
  </si>
  <si>
    <t>2</t>
  </si>
  <si>
    <t>Гуляш свинина__</t>
  </si>
  <si>
    <t>Пицца с сыром Школьная</t>
  </si>
  <si>
    <t>Свекла отварная_</t>
  </si>
  <si>
    <t>Тефтели 2-й вариант /свин/_б/с</t>
  </si>
  <si>
    <t>Картофельное пюре с морковью_</t>
  </si>
  <si>
    <t>Булочка домашняя</t>
  </si>
  <si>
    <t>Примерное меню и пищевая ценность приготовляемых блюд (лист 9)</t>
  </si>
  <si>
    <t>Каша молочная ассорти (рис, гречневая крупа)_</t>
  </si>
  <si>
    <t>Суп картофельный с бобовыми на курином бульоне_</t>
  </si>
  <si>
    <t>Макароны отварные с овощами</t>
  </si>
  <si>
    <t>Конфеты помадные_</t>
  </si>
  <si>
    <t>Булочка дорожная_</t>
  </si>
  <si>
    <t>Вафли Артек_</t>
  </si>
  <si>
    <t>Примерное меню и пищевая ценность приготовляемых блюд (лист 10)</t>
  </si>
  <si>
    <t>-Запеканка из творога с морковью</t>
  </si>
  <si>
    <t>Молоко сгущенное</t>
  </si>
  <si>
    <t>Рассольник ленинградский на курином бульоне_</t>
  </si>
  <si>
    <t>Суфле из отварной рыбы (минтай)_</t>
  </si>
  <si>
    <t>Рагу из овощей_</t>
  </si>
  <si>
    <t>Салат из свежих помидоров и огурцов</t>
  </si>
  <si>
    <t>Примерное меню и пищевая ценность приготовляемых блюд (лист 11)</t>
  </si>
  <si>
    <t>Примерное меню и пищевая ценность приготовляемых блюд (лист 12)</t>
  </si>
  <si>
    <t>Примерное меню и пищевая ценность приготовляемых блюд (лист 13)</t>
  </si>
  <si>
    <t>Запеканка из творога с повидлом_100/20</t>
  </si>
  <si>
    <t>Щи из свежей капусты с картофелем и курой_</t>
  </si>
  <si>
    <t>Рис припущенный</t>
  </si>
  <si>
    <t>Пирожок с рисом и яйцом_</t>
  </si>
  <si>
    <t>Примерное меню и пищевая ценность приготовляемых блюд (лист 14)</t>
  </si>
  <si>
    <t>Расстегай с минтаем_</t>
  </si>
  <si>
    <t>Биточки рыбные из горбуши(с/г)_</t>
  </si>
  <si>
    <t>Ризотто_</t>
  </si>
  <si>
    <t>Среднее за период</t>
  </si>
  <si>
    <t>Итого за период</t>
  </si>
  <si>
    <t>Составил</t>
  </si>
  <si>
    <t>__________________ Зам. гл. буха 2</t>
  </si>
  <si>
    <t>Утвердил</t>
  </si>
  <si>
    <t>__________________</t>
  </si>
  <si>
    <t>М.П.</t>
  </si>
  <si>
    <t>Какао на молоке*</t>
  </si>
  <si>
    <t>Салат картофельный с сельдью</t>
  </si>
  <si>
    <t>Голень куриная запеченная_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</si>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</sst>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4" fontId="0" fillId="0" borderId="5" xfId="0" applyNumberFormat="1" applyBorder="1" applyAlignment="1">
      <alignment horizontal="center" vertical="top"/>
    </xf>
    <xf numFmtId="3" fontId="0" fillId="0" borderId="5" xfId="0" applyNumberForma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622"/>
  <sheetViews>
    <sheetView tabSelected="1" workbookViewId="0">
      <selection activeCell="S11" sqref="S11"/>
    </sheetView>
  </sheetViews>
  <sheetFormatPr defaultColWidth="10.5" defaultRowHeight="11.45" customHeight="1" x14ac:dyDescent="0.2"/>
  <cols>
    <col min="1" max="1" width="10.5" style="1" customWidth="1"/>
    <col min="2" max="2" width="16.6640625" style="1" customWidth="1"/>
    <col min="3" max="3" width="15" style="1" customWidth="1"/>
    <col min="4" max="4" width="8.6640625" style="1" customWidth="1"/>
    <col min="5" max="5" width="7.6640625" style="1" bestFit="1" customWidth="1"/>
    <col min="6" max="6" width="7.6640625" style="1" customWidth="1"/>
    <col min="7" max="7" width="7.6640625" style="1" bestFit="1" customWidth="1"/>
    <col min="8" max="8" width="9.5" style="1" bestFit="1" customWidth="1"/>
    <col min="9" max="9" width="7.5" style="1" customWidth="1"/>
    <col min="10" max="11" width="6.6640625" style="1" bestFit="1" customWidth="1"/>
    <col min="12" max="12" width="5.6640625" style="1" customWidth="1"/>
    <col min="13" max="13" width="8.6640625" style="1" bestFit="1" customWidth="1"/>
    <col min="14" max="15" width="7.6640625" style="1" bestFit="1" customWidth="1"/>
    <col min="16" max="16" width="6.6640625" style="1" bestFit="1" customWidth="1"/>
  </cols>
  <sheetData>
    <row r="1" spans="1:16" ht="11.1" customHeight="1" x14ac:dyDescent="0.2">
      <c r="K1" s="14" t="s">
        <v>0</v>
      </c>
      <c r="L1" s="14"/>
      <c r="M1" s="14"/>
      <c r="N1" s="14"/>
      <c r="O1" s="14"/>
      <c r="P1" s="14"/>
    </row>
    <row r="2" spans="1:16" ht="15.9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1.1" customHeight="1" x14ac:dyDescent="0.2">
      <c r="A3" s="3" t="s">
        <v>2</v>
      </c>
      <c r="E3" s="4" t="s">
        <v>3</v>
      </c>
      <c r="F3" s="16" t="s">
        <v>4</v>
      </c>
      <c r="G3" s="17"/>
      <c r="H3" s="17"/>
      <c r="I3" s="18" t="s">
        <v>5</v>
      </c>
      <c r="J3" s="18"/>
      <c r="K3" s="19" t="s">
        <v>6</v>
      </c>
      <c r="L3" s="19"/>
      <c r="M3" s="19"/>
      <c r="N3" s="19"/>
      <c r="O3" s="19"/>
      <c r="P3" s="19"/>
    </row>
    <row r="4" spans="1:16" ht="11.1" customHeight="1" x14ac:dyDescent="0.2">
      <c r="D4" s="18" t="s">
        <v>7</v>
      </c>
      <c r="E4" s="18"/>
      <c r="F4" s="1" t="s">
        <v>8</v>
      </c>
      <c r="I4" s="18" t="s">
        <v>9</v>
      </c>
      <c r="J4" s="18"/>
      <c r="K4" s="16" t="s">
        <v>10</v>
      </c>
      <c r="L4" s="16"/>
      <c r="M4" s="16"/>
      <c r="N4" s="16"/>
      <c r="O4" s="16"/>
      <c r="P4" s="16"/>
    </row>
    <row r="5" spans="1:16" ht="21.95" customHeight="1" x14ac:dyDescent="0.2">
      <c r="A5" s="20" t="s">
        <v>11</v>
      </c>
      <c r="B5" s="20" t="s">
        <v>12</v>
      </c>
      <c r="C5" s="20"/>
      <c r="D5" s="20" t="s">
        <v>13</v>
      </c>
      <c r="E5" s="24" t="s">
        <v>14</v>
      </c>
      <c r="F5" s="24"/>
      <c r="G5" s="24"/>
      <c r="H5" s="20" t="s">
        <v>15</v>
      </c>
      <c r="I5" s="24" t="s">
        <v>16</v>
      </c>
      <c r="J5" s="24"/>
      <c r="K5" s="24"/>
      <c r="L5" s="24"/>
      <c r="M5" s="24" t="s">
        <v>17</v>
      </c>
      <c r="N5" s="24"/>
      <c r="O5" s="24"/>
      <c r="P5" s="24"/>
    </row>
    <row r="6" spans="1:16" ht="21.95" customHeight="1" x14ac:dyDescent="0.2">
      <c r="A6" s="21"/>
      <c r="B6" s="22"/>
      <c r="C6" s="23"/>
      <c r="D6" s="21"/>
      <c r="E6" s="5" t="s">
        <v>18</v>
      </c>
      <c r="F6" s="5" t="s">
        <v>19</v>
      </c>
      <c r="G6" s="5" t="s">
        <v>20</v>
      </c>
      <c r="H6" s="21"/>
      <c r="I6" s="5" t="s">
        <v>21</v>
      </c>
      <c r="J6" s="5" t="s">
        <v>22</v>
      </c>
      <c r="K6" s="5" t="s">
        <v>23</v>
      </c>
      <c r="L6" s="5" t="s">
        <v>24</v>
      </c>
      <c r="M6" s="5" t="s">
        <v>25</v>
      </c>
      <c r="N6" s="5" t="s">
        <v>26</v>
      </c>
      <c r="O6" s="5" t="s">
        <v>27</v>
      </c>
      <c r="P6" s="5" t="s">
        <v>28</v>
      </c>
    </row>
    <row r="7" spans="1:16" ht="11.1" customHeight="1" x14ac:dyDescent="0.2">
      <c r="A7" s="6">
        <v>1</v>
      </c>
      <c r="B7" s="25">
        <v>2</v>
      </c>
      <c r="C7" s="25"/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</row>
    <row r="8" spans="1:16" ht="11.1" customHeight="1" x14ac:dyDescent="0.2">
      <c r="A8" s="26" t="s">
        <v>29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1.1" customHeight="1" x14ac:dyDescent="0.2">
      <c r="A9" s="7">
        <v>209</v>
      </c>
      <c r="B9" s="27" t="s">
        <v>30</v>
      </c>
      <c r="C9" s="27"/>
      <c r="D9" s="7">
        <v>40</v>
      </c>
      <c r="E9" s="8">
        <v>5.08</v>
      </c>
      <c r="F9" s="9">
        <v>4.5999999999999996</v>
      </c>
      <c r="G9" s="8">
        <v>0.28000000000000003</v>
      </c>
      <c r="H9" s="7">
        <v>63</v>
      </c>
      <c r="I9" s="8">
        <v>0.04</v>
      </c>
      <c r="J9" s="10"/>
      <c r="K9" s="7">
        <v>100</v>
      </c>
      <c r="L9" s="10"/>
      <c r="M9" s="7">
        <v>22</v>
      </c>
      <c r="N9" s="9">
        <v>76.8</v>
      </c>
      <c r="O9" s="10"/>
      <c r="P9" s="10"/>
    </row>
    <row r="10" spans="1:16" ht="11.1" customHeight="1" x14ac:dyDescent="0.2">
      <c r="A10" s="7">
        <v>15</v>
      </c>
      <c r="B10" s="27" t="s">
        <v>31</v>
      </c>
      <c r="C10" s="27"/>
      <c r="D10" s="7">
        <v>20</v>
      </c>
      <c r="E10" s="8">
        <v>4.46</v>
      </c>
      <c r="F10" s="8">
        <v>4.49</v>
      </c>
      <c r="G10" s="10"/>
      <c r="H10" s="8">
        <v>59.17</v>
      </c>
      <c r="I10" s="8">
        <v>0.04</v>
      </c>
      <c r="J10" s="8">
        <v>0.14000000000000001</v>
      </c>
      <c r="K10" s="8">
        <v>35.44</v>
      </c>
      <c r="L10" s="10"/>
      <c r="M10" s="8">
        <v>168.75</v>
      </c>
      <c r="N10" s="8">
        <v>101.25</v>
      </c>
      <c r="O10" s="8">
        <v>9.2899999999999991</v>
      </c>
      <c r="P10" s="8">
        <v>0.14000000000000001</v>
      </c>
    </row>
    <row r="11" spans="1:16" ht="11.1" customHeight="1" x14ac:dyDescent="0.2">
      <c r="A11" s="7">
        <v>223</v>
      </c>
      <c r="B11" s="27" t="s">
        <v>32</v>
      </c>
      <c r="C11" s="27"/>
      <c r="D11" s="7">
        <v>220</v>
      </c>
      <c r="E11" s="8">
        <v>57.19</v>
      </c>
      <c r="F11" s="9">
        <v>72.599999999999994</v>
      </c>
      <c r="G11" s="8">
        <v>154.06</v>
      </c>
      <c r="H11" s="8">
        <v>559.08000000000004</v>
      </c>
      <c r="I11" s="10"/>
      <c r="J11" s="10"/>
      <c r="K11" s="10"/>
      <c r="L11" s="8">
        <v>0.35</v>
      </c>
      <c r="M11" s="10"/>
      <c r="N11" s="8">
        <v>16.850000000000001</v>
      </c>
      <c r="O11" s="10"/>
      <c r="P11" s="8">
        <v>1.75</v>
      </c>
    </row>
    <row r="12" spans="1:16" ht="11.1" customHeight="1" x14ac:dyDescent="0.2">
      <c r="A12" s="7">
        <v>335</v>
      </c>
      <c r="B12" s="27" t="s">
        <v>33</v>
      </c>
      <c r="C12" s="27"/>
      <c r="D12" s="7">
        <v>30</v>
      </c>
      <c r="E12" s="8">
        <v>0.03</v>
      </c>
      <c r="F12" s="8">
        <v>0.03</v>
      </c>
      <c r="G12" s="9">
        <v>5.0999999999999996</v>
      </c>
      <c r="H12" s="8">
        <v>20.79</v>
      </c>
      <c r="I12" s="10"/>
      <c r="J12" s="8">
        <v>0.27</v>
      </c>
      <c r="K12" s="10"/>
      <c r="L12" s="10"/>
      <c r="M12" s="8">
        <v>2.64</v>
      </c>
      <c r="N12" s="8">
        <v>1.44</v>
      </c>
      <c r="O12" s="8">
        <v>0.27</v>
      </c>
      <c r="P12" s="8">
        <v>0.03</v>
      </c>
    </row>
    <row r="13" spans="1:16" ht="11.1" customHeight="1" x14ac:dyDescent="0.2">
      <c r="A13" s="9">
        <v>16.100000000000001</v>
      </c>
      <c r="B13" s="27" t="s">
        <v>34</v>
      </c>
      <c r="C13" s="27"/>
      <c r="D13" s="7">
        <v>200</v>
      </c>
      <c r="E13" s="9">
        <v>1.4</v>
      </c>
      <c r="F13" s="9">
        <v>1.4</v>
      </c>
      <c r="G13" s="9">
        <v>11.2</v>
      </c>
      <c r="H13" s="7">
        <v>63</v>
      </c>
      <c r="I13" s="8">
        <v>0.04</v>
      </c>
      <c r="J13" s="8">
        <v>1.33</v>
      </c>
      <c r="K13" s="7">
        <v>10</v>
      </c>
      <c r="L13" s="10"/>
      <c r="M13" s="9">
        <v>126.6</v>
      </c>
      <c r="N13" s="9">
        <v>92.8</v>
      </c>
      <c r="O13" s="9">
        <v>15.4</v>
      </c>
      <c r="P13" s="8">
        <v>0.41</v>
      </c>
    </row>
    <row r="14" spans="1:16" ht="11.1" customHeight="1" x14ac:dyDescent="0.2">
      <c r="A14" s="7">
        <v>5</v>
      </c>
      <c r="B14" s="27" t="s">
        <v>35</v>
      </c>
      <c r="C14" s="27"/>
      <c r="D14" s="7">
        <v>50</v>
      </c>
      <c r="E14" s="9">
        <v>7.7</v>
      </c>
      <c r="F14" s="8">
        <v>0.98</v>
      </c>
      <c r="G14" s="8">
        <v>50.07</v>
      </c>
      <c r="H14" s="7">
        <v>231</v>
      </c>
      <c r="I14" s="9">
        <v>0.4</v>
      </c>
      <c r="J14" s="8">
        <v>0.22</v>
      </c>
      <c r="K14" s="10"/>
      <c r="L14" s="10"/>
      <c r="M14" s="9">
        <v>53.9</v>
      </c>
      <c r="N14" s="10"/>
      <c r="O14" s="8">
        <v>35.28</v>
      </c>
      <c r="P14" s="8">
        <v>2.17</v>
      </c>
    </row>
    <row r="15" spans="1:16" ht="11.1" customHeight="1" x14ac:dyDescent="0.2">
      <c r="A15" s="7">
        <v>6</v>
      </c>
      <c r="B15" s="27" t="s">
        <v>36</v>
      </c>
      <c r="C15" s="27"/>
      <c r="D15" s="7">
        <v>30</v>
      </c>
      <c r="E15" s="8">
        <v>2.56</v>
      </c>
      <c r="F15" s="7">
        <v>1</v>
      </c>
      <c r="G15" s="8">
        <v>12.76</v>
      </c>
      <c r="H15" s="9">
        <v>77.7</v>
      </c>
      <c r="I15" s="10"/>
      <c r="J15" s="10"/>
      <c r="K15" s="10"/>
      <c r="L15" s="10"/>
      <c r="M15" s="10"/>
      <c r="N15" s="10"/>
      <c r="O15" s="10"/>
      <c r="P15" s="8">
        <v>0.36</v>
      </c>
    </row>
    <row r="16" spans="1:16" ht="11.1" customHeight="1" x14ac:dyDescent="0.2">
      <c r="A16" s="28" t="s">
        <v>37</v>
      </c>
      <c r="B16" s="28"/>
      <c r="C16" s="28"/>
      <c r="D16" s="28"/>
      <c r="E16" s="8">
        <v>20.079999999999998</v>
      </c>
      <c r="F16" s="9">
        <v>20.75</v>
      </c>
      <c r="G16" s="8">
        <v>85.44</v>
      </c>
      <c r="H16" s="8">
        <v>631.99</v>
      </c>
      <c r="I16" s="10"/>
      <c r="J16" s="10"/>
      <c r="K16" s="8">
        <v>145.44</v>
      </c>
      <c r="L16" s="8">
        <v>0.35</v>
      </c>
      <c r="M16" s="8">
        <v>844.51</v>
      </c>
      <c r="N16" s="10"/>
      <c r="O16" s="8">
        <v>71.489999999999995</v>
      </c>
      <c r="P16" s="10"/>
    </row>
    <row r="17" spans="1:16" ht="11.1" customHeight="1" x14ac:dyDescent="0.2">
      <c r="A17" s="26" t="s">
        <v>38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11.1" customHeight="1" x14ac:dyDescent="0.2">
      <c r="A18" s="7">
        <v>389</v>
      </c>
      <c r="B18" s="27" t="s">
        <v>39</v>
      </c>
      <c r="C18" s="27"/>
      <c r="D18" s="7">
        <v>200</v>
      </c>
      <c r="E18" s="7">
        <v>5</v>
      </c>
      <c r="F18" s="10">
        <v>5.0999999999999996</v>
      </c>
      <c r="G18" s="9">
        <v>21.1</v>
      </c>
      <c r="H18" s="9">
        <v>149.9</v>
      </c>
      <c r="I18" s="8">
        <v>0.06</v>
      </c>
      <c r="J18" s="7">
        <v>20</v>
      </c>
      <c r="K18" s="10"/>
      <c r="L18" s="10"/>
      <c r="M18" s="7">
        <v>14</v>
      </c>
      <c r="N18" s="7">
        <v>64</v>
      </c>
      <c r="O18" s="7">
        <v>24</v>
      </c>
      <c r="P18" s="7">
        <v>1</v>
      </c>
    </row>
    <row r="19" spans="1:16" ht="11.1" customHeight="1" x14ac:dyDescent="0.2">
      <c r="A19" s="28" t="s">
        <v>40</v>
      </c>
      <c r="B19" s="28"/>
      <c r="C19" s="28"/>
      <c r="D19" s="28"/>
      <c r="E19" s="7">
        <v>5</v>
      </c>
      <c r="F19" s="10">
        <v>5.0999999999999996</v>
      </c>
      <c r="G19" s="9">
        <v>21.1</v>
      </c>
      <c r="H19" s="9">
        <v>149.9</v>
      </c>
      <c r="I19" s="8">
        <v>0.06</v>
      </c>
      <c r="J19" s="7">
        <v>20</v>
      </c>
      <c r="K19" s="10"/>
      <c r="L19" s="10"/>
      <c r="M19" s="7">
        <v>14</v>
      </c>
      <c r="N19" s="7">
        <v>64</v>
      </c>
      <c r="O19" s="7">
        <v>24</v>
      </c>
      <c r="P19" s="7">
        <v>1</v>
      </c>
    </row>
    <row r="20" spans="1:16" ht="11.1" customHeight="1" x14ac:dyDescent="0.2">
      <c r="A20" s="26" t="s">
        <v>41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ht="11.1" customHeight="1" x14ac:dyDescent="0.2">
      <c r="A21" s="7">
        <v>71</v>
      </c>
      <c r="B21" s="27" t="s">
        <v>42</v>
      </c>
      <c r="C21" s="27"/>
      <c r="D21" s="7">
        <v>110</v>
      </c>
      <c r="E21" s="8">
        <v>1.21</v>
      </c>
      <c r="F21" s="8">
        <v>0.22</v>
      </c>
      <c r="G21" s="8">
        <v>4.18</v>
      </c>
      <c r="H21" s="9">
        <v>24.2</v>
      </c>
      <c r="I21" s="10"/>
      <c r="J21" s="7">
        <v>19</v>
      </c>
      <c r="K21" s="10"/>
      <c r="L21" s="10"/>
      <c r="M21" s="7">
        <v>10</v>
      </c>
      <c r="N21" s="7">
        <v>18</v>
      </c>
      <c r="O21" s="7">
        <v>14</v>
      </c>
      <c r="P21" s="7">
        <v>1</v>
      </c>
    </row>
    <row r="22" spans="1:16" ht="21.95" customHeight="1" x14ac:dyDescent="0.2">
      <c r="A22" s="8">
        <v>82.02</v>
      </c>
      <c r="B22" s="27" t="s">
        <v>43</v>
      </c>
      <c r="C22" s="27"/>
      <c r="D22" s="10" t="s">
        <v>44</v>
      </c>
      <c r="E22" s="8">
        <v>2.74</v>
      </c>
      <c r="F22" s="8">
        <v>7.75</v>
      </c>
      <c r="G22" s="9">
        <v>30.7</v>
      </c>
      <c r="H22" s="8">
        <v>203.18</v>
      </c>
      <c r="I22" s="8">
        <v>0.02</v>
      </c>
      <c r="J22" s="8">
        <v>16.97</v>
      </c>
      <c r="K22" s="10"/>
      <c r="L22" s="10"/>
      <c r="M22" s="8">
        <v>56.47</v>
      </c>
      <c r="N22" s="8">
        <v>62.01</v>
      </c>
      <c r="O22" s="8">
        <v>29.66</v>
      </c>
      <c r="P22" s="9">
        <v>1.4</v>
      </c>
    </row>
    <row r="23" spans="1:16" ht="11.1" customHeight="1" x14ac:dyDescent="0.2">
      <c r="A23" s="7">
        <v>265</v>
      </c>
      <c r="B23" s="27" t="s">
        <v>45</v>
      </c>
      <c r="C23" s="27"/>
      <c r="D23" s="7">
        <v>200</v>
      </c>
      <c r="E23" s="8">
        <v>15.71</v>
      </c>
      <c r="F23" s="8">
        <v>16.09</v>
      </c>
      <c r="G23" s="9">
        <v>24.8</v>
      </c>
      <c r="H23" s="8">
        <v>306.66000000000003</v>
      </c>
      <c r="I23" s="8">
        <v>0.09</v>
      </c>
      <c r="J23" s="8">
        <v>1.23</v>
      </c>
      <c r="K23" s="10"/>
      <c r="L23" s="10"/>
      <c r="M23" s="8">
        <v>13.54</v>
      </c>
      <c r="N23" s="8">
        <v>190.61</v>
      </c>
      <c r="O23" s="8">
        <v>18.04</v>
      </c>
      <c r="P23" s="8">
        <v>1.51</v>
      </c>
    </row>
    <row r="24" spans="1:16" ht="11.1" customHeight="1" x14ac:dyDescent="0.2">
      <c r="A24" s="9">
        <v>349.1</v>
      </c>
      <c r="B24" s="27" t="s">
        <v>46</v>
      </c>
      <c r="C24" s="27"/>
      <c r="D24" s="7">
        <v>200</v>
      </c>
      <c r="E24" s="9">
        <v>0.5</v>
      </c>
      <c r="F24" s="10"/>
      <c r="G24" s="7">
        <v>20</v>
      </c>
      <c r="H24" s="7">
        <v>83</v>
      </c>
      <c r="I24" s="10"/>
      <c r="J24" s="8">
        <v>1.49</v>
      </c>
      <c r="K24" s="10"/>
      <c r="L24" s="8">
        <v>0.03</v>
      </c>
      <c r="M24" s="8">
        <v>2.2599999999999998</v>
      </c>
      <c r="N24" s="8">
        <v>1.56</v>
      </c>
      <c r="O24" s="8">
        <v>1.27</v>
      </c>
      <c r="P24" s="8">
        <v>0.31</v>
      </c>
    </row>
    <row r="25" spans="1:16" ht="11.1" customHeight="1" x14ac:dyDescent="0.2">
      <c r="A25" s="7">
        <v>6</v>
      </c>
      <c r="B25" s="27" t="s">
        <v>36</v>
      </c>
      <c r="C25" s="27"/>
      <c r="D25" s="7">
        <v>50</v>
      </c>
      <c r="E25" s="8">
        <v>4.26</v>
      </c>
      <c r="F25" s="8">
        <v>1.66</v>
      </c>
      <c r="G25" s="8">
        <v>21.26</v>
      </c>
      <c r="H25" s="9">
        <v>129.5</v>
      </c>
      <c r="I25" s="10"/>
      <c r="J25" s="10"/>
      <c r="K25" s="10"/>
      <c r="L25" s="10"/>
      <c r="M25" s="10"/>
      <c r="N25" s="10"/>
      <c r="O25" s="10"/>
      <c r="P25" s="9">
        <v>0.6</v>
      </c>
    </row>
    <row r="26" spans="1:16" ht="11.1" customHeight="1" x14ac:dyDescent="0.2">
      <c r="A26" s="7">
        <v>5</v>
      </c>
      <c r="B26" s="27" t="s">
        <v>35</v>
      </c>
      <c r="C26" s="27"/>
      <c r="D26" s="7">
        <v>70</v>
      </c>
      <c r="E26" s="8">
        <v>10.78</v>
      </c>
      <c r="F26" s="8">
        <v>1.38</v>
      </c>
      <c r="G26" s="8">
        <v>70.09</v>
      </c>
      <c r="H26" s="9">
        <v>323.39999999999998</v>
      </c>
      <c r="I26" s="8">
        <v>0.56000000000000005</v>
      </c>
      <c r="J26" s="9">
        <v>0.3</v>
      </c>
      <c r="K26" s="10"/>
      <c r="L26" s="10"/>
      <c r="M26" s="8">
        <v>75.459999999999994</v>
      </c>
      <c r="N26" s="10"/>
      <c r="O26" s="9">
        <v>49.4</v>
      </c>
      <c r="P26" s="8">
        <v>3.03</v>
      </c>
    </row>
    <row r="27" spans="1:16" ht="11.1" customHeight="1" x14ac:dyDescent="0.2">
      <c r="A27" s="28" t="s">
        <v>47</v>
      </c>
      <c r="B27" s="28"/>
      <c r="C27" s="28"/>
      <c r="D27" s="28"/>
      <c r="E27" s="9">
        <v>37.1</v>
      </c>
      <c r="F27" s="9">
        <v>37.43</v>
      </c>
      <c r="G27" s="8">
        <v>152.04</v>
      </c>
      <c r="H27" s="8">
        <v>1099.92</v>
      </c>
      <c r="I27" s="10"/>
      <c r="J27" s="7">
        <v>19</v>
      </c>
      <c r="K27" s="10"/>
      <c r="L27" s="8">
        <v>0.03</v>
      </c>
      <c r="M27" s="7">
        <v>10</v>
      </c>
      <c r="N27" s="7">
        <v>18</v>
      </c>
      <c r="O27" s="8">
        <v>100.77</v>
      </c>
      <c r="P27" s="8">
        <v>6.85</v>
      </c>
    </row>
    <row r="28" spans="1:16" ht="11.1" customHeight="1" x14ac:dyDescent="0.2">
      <c r="A28" s="26" t="s">
        <v>48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16" ht="11.1" customHeight="1" x14ac:dyDescent="0.2">
      <c r="A29" s="7">
        <v>385</v>
      </c>
      <c r="B29" s="27" t="s">
        <v>49</v>
      </c>
      <c r="C29" s="27"/>
      <c r="D29" s="7">
        <v>200</v>
      </c>
      <c r="E29" s="9">
        <v>5.8</v>
      </c>
      <c r="F29" s="7">
        <v>5</v>
      </c>
      <c r="G29" s="9">
        <v>9.6</v>
      </c>
      <c r="H29" s="7">
        <v>107</v>
      </c>
      <c r="I29" s="10"/>
      <c r="J29" s="8">
        <v>2.74</v>
      </c>
      <c r="K29" s="10"/>
      <c r="L29" s="10"/>
      <c r="M29" s="10"/>
      <c r="N29" s="10"/>
      <c r="O29" s="10"/>
      <c r="P29" s="8">
        <v>0.22</v>
      </c>
    </row>
    <row r="30" spans="1:16" ht="11.1" customHeight="1" x14ac:dyDescent="0.2">
      <c r="A30" s="8">
        <v>413.01</v>
      </c>
      <c r="B30" s="27" t="s">
        <v>50</v>
      </c>
      <c r="C30" s="27"/>
      <c r="D30" s="7">
        <v>70</v>
      </c>
      <c r="E30" s="8">
        <v>6.92</v>
      </c>
      <c r="F30" s="9">
        <v>11.4</v>
      </c>
      <c r="G30" s="8">
        <v>19.82</v>
      </c>
      <c r="H30" s="9">
        <v>209.3</v>
      </c>
      <c r="I30" s="8">
        <v>0.09</v>
      </c>
      <c r="J30" s="8">
        <v>0.13</v>
      </c>
      <c r="K30" s="8">
        <v>24.02</v>
      </c>
      <c r="L30" s="10"/>
      <c r="M30" s="9">
        <v>68.8</v>
      </c>
      <c r="N30" s="8">
        <v>89.62</v>
      </c>
      <c r="O30" s="8">
        <v>18.149999999999999</v>
      </c>
      <c r="P30" s="8">
        <v>89.62</v>
      </c>
    </row>
    <row r="31" spans="1:16" ht="11.1" customHeight="1" x14ac:dyDescent="0.2">
      <c r="A31" s="7">
        <v>338</v>
      </c>
      <c r="B31" s="27" t="s">
        <v>51</v>
      </c>
      <c r="C31" s="27"/>
      <c r="D31" s="7">
        <v>1</v>
      </c>
      <c r="E31" s="9">
        <v>0.8</v>
      </c>
      <c r="F31" s="9">
        <v>0.8</v>
      </c>
      <c r="G31" s="9">
        <v>19.600000000000001</v>
      </c>
      <c r="H31" s="7">
        <v>94</v>
      </c>
      <c r="I31" s="10"/>
      <c r="J31" s="10"/>
      <c r="K31" s="10"/>
      <c r="L31" s="10"/>
      <c r="M31" s="10"/>
      <c r="N31" s="10"/>
      <c r="O31" s="10"/>
      <c r="P31" s="9">
        <v>4.4000000000000004</v>
      </c>
    </row>
    <row r="32" spans="1:16" ht="11.1" customHeight="1" x14ac:dyDescent="0.2">
      <c r="A32" s="28" t="s">
        <v>52</v>
      </c>
      <c r="B32" s="28"/>
      <c r="C32" s="28"/>
      <c r="D32" s="28"/>
      <c r="E32" s="8">
        <v>14.96</v>
      </c>
      <c r="F32" s="9">
        <v>15.56</v>
      </c>
      <c r="G32" s="8">
        <v>63.88</v>
      </c>
      <c r="H32" s="9">
        <v>450.52</v>
      </c>
      <c r="I32" s="8">
        <v>0.23</v>
      </c>
      <c r="J32" s="10"/>
      <c r="K32" s="10"/>
      <c r="L32" s="10"/>
      <c r="M32" s="9">
        <v>353.6</v>
      </c>
      <c r="N32" s="10"/>
      <c r="O32" s="8">
        <v>36.15</v>
      </c>
      <c r="P32" s="10"/>
    </row>
    <row r="33" spans="1:16" ht="11.1" customHeight="1" x14ac:dyDescent="0.2">
      <c r="A33" s="26" t="s">
        <v>53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1:16" ht="11.1" customHeight="1" x14ac:dyDescent="0.2">
      <c r="A34" s="7">
        <v>45</v>
      </c>
      <c r="B34" s="27" t="s">
        <v>54</v>
      </c>
      <c r="C34" s="27"/>
      <c r="D34" s="7">
        <v>110</v>
      </c>
      <c r="E34" s="8">
        <v>2.86</v>
      </c>
      <c r="F34" s="8">
        <v>8.14</v>
      </c>
      <c r="G34" s="9">
        <v>3.6</v>
      </c>
      <c r="H34" s="8">
        <v>98.78</v>
      </c>
      <c r="I34" s="8">
        <v>0.08</v>
      </c>
      <c r="J34" s="8">
        <v>20.79</v>
      </c>
      <c r="K34" s="10"/>
      <c r="L34" s="10"/>
      <c r="M34" s="8">
        <v>31.79</v>
      </c>
      <c r="N34" s="8">
        <v>30.58</v>
      </c>
      <c r="O34" s="8">
        <v>31.21</v>
      </c>
      <c r="P34" s="8">
        <v>0.55000000000000004</v>
      </c>
    </row>
    <row r="35" spans="1:16" ht="21.95" customHeight="1" x14ac:dyDescent="0.2">
      <c r="A35" s="7">
        <v>268</v>
      </c>
      <c r="B35" s="27" t="s">
        <v>55</v>
      </c>
      <c r="C35" s="27"/>
      <c r="D35" s="7">
        <v>110</v>
      </c>
      <c r="E35" s="8">
        <v>12.98</v>
      </c>
      <c r="F35" s="8">
        <v>33.549999999999997</v>
      </c>
      <c r="G35" s="8">
        <v>13.31</v>
      </c>
      <c r="H35" s="9">
        <v>408.1</v>
      </c>
      <c r="I35" s="10"/>
      <c r="J35" s="10"/>
      <c r="K35" s="10"/>
      <c r="L35" s="10"/>
      <c r="M35" s="7">
        <v>86</v>
      </c>
      <c r="N35" s="10"/>
      <c r="O35" s="7">
        <v>18</v>
      </c>
      <c r="P35" s="8">
        <v>0.88</v>
      </c>
    </row>
    <row r="36" spans="1:16" ht="21.95" customHeight="1" x14ac:dyDescent="0.2">
      <c r="A36" s="7">
        <v>309</v>
      </c>
      <c r="B36" s="27" t="s">
        <v>56</v>
      </c>
      <c r="C36" s="27"/>
      <c r="D36" s="7">
        <v>200</v>
      </c>
      <c r="E36" s="8">
        <v>8.73</v>
      </c>
      <c r="F36" s="8">
        <v>9.27</v>
      </c>
      <c r="G36" s="8">
        <v>48.75</v>
      </c>
      <c r="H36" s="8">
        <v>313.13</v>
      </c>
      <c r="I36" s="10"/>
      <c r="J36" s="10"/>
      <c r="K36" s="10"/>
      <c r="L36" s="10"/>
      <c r="M36" s="10"/>
      <c r="N36" s="8">
        <v>50.09</v>
      </c>
      <c r="O36" s="10"/>
      <c r="P36" s="10"/>
    </row>
    <row r="37" spans="1:16" ht="11.1" customHeight="1" x14ac:dyDescent="0.2">
      <c r="A37" s="7">
        <v>326</v>
      </c>
      <c r="B37" s="27" t="s">
        <v>57</v>
      </c>
      <c r="C37" s="27"/>
      <c r="D37" s="7">
        <v>20</v>
      </c>
      <c r="E37" s="8">
        <v>0.16</v>
      </c>
      <c r="F37" s="8">
        <v>0.32</v>
      </c>
      <c r="G37" s="8">
        <v>1.28</v>
      </c>
      <c r="H37" s="8">
        <v>9.07</v>
      </c>
      <c r="I37" s="10"/>
      <c r="J37" s="8">
        <v>1.07</v>
      </c>
      <c r="K37" s="10"/>
      <c r="L37" s="8">
        <v>0.01</v>
      </c>
      <c r="M37" s="8">
        <v>6.67</v>
      </c>
      <c r="N37" s="8">
        <v>1.1299999999999999</v>
      </c>
      <c r="O37" s="8">
        <v>0.97</v>
      </c>
      <c r="P37" s="8">
        <v>0.11</v>
      </c>
    </row>
    <row r="38" spans="1:16" ht="11.1" customHeight="1" x14ac:dyDescent="0.2">
      <c r="A38" s="8">
        <v>352.04</v>
      </c>
      <c r="B38" s="27" t="s">
        <v>58</v>
      </c>
      <c r="C38" s="27"/>
      <c r="D38" s="7">
        <v>200</v>
      </c>
      <c r="E38" s="10"/>
      <c r="F38" s="10"/>
      <c r="G38" s="7">
        <v>16</v>
      </c>
      <c r="H38" s="7">
        <v>65</v>
      </c>
      <c r="I38" s="9">
        <v>0.4</v>
      </c>
      <c r="J38" s="9">
        <v>21.4</v>
      </c>
      <c r="K38" s="8">
        <v>152.35</v>
      </c>
      <c r="L38" s="8">
        <v>3.82</v>
      </c>
      <c r="M38" s="10"/>
      <c r="N38" s="10"/>
      <c r="O38" s="10"/>
      <c r="P38" s="10"/>
    </row>
    <row r="39" spans="1:16" ht="11.1" customHeight="1" x14ac:dyDescent="0.2">
      <c r="A39" s="7">
        <v>6</v>
      </c>
      <c r="B39" s="27" t="s">
        <v>36</v>
      </c>
      <c r="C39" s="27"/>
      <c r="D39" s="7">
        <v>40</v>
      </c>
      <c r="E39" s="8">
        <v>3.41</v>
      </c>
      <c r="F39" s="8">
        <v>1.33</v>
      </c>
      <c r="G39" s="8">
        <v>17.010000000000002</v>
      </c>
      <c r="H39" s="9">
        <v>103.6</v>
      </c>
      <c r="I39" s="10"/>
      <c r="J39" s="10"/>
      <c r="K39" s="10"/>
      <c r="L39" s="10"/>
      <c r="M39" s="10"/>
      <c r="N39" s="10"/>
      <c r="O39" s="10"/>
      <c r="P39" s="8">
        <v>0.48</v>
      </c>
    </row>
    <row r="40" spans="1:16" ht="11.1" customHeight="1" x14ac:dyDescent="0.2">
      <c r="A40" s="7">
        <v>5</v>
      </c>
      <c r="B40" s="27" t="s">
        <v>35</v>
      </c>
      <c r="C40" s="27"/>
      <c r="D40" s="7">
        <v>80</v>
      </c>
      <c r="E40" s="8">
        <v>12.32</v>
      </c>
      <c r="F40" s="8">
        <v>1.57</v>
      </c>
      <c r="G40" s="8">
        <v>80.11</v>
      </c>
      <c r="H40" s="9">
        <v>369.6</v>
      </c>
      <c r="I40" s="8">
        <v>0.64</v>
      </c>
      <c r="J40" s="8">
        <v>0.35</v>
      </c>
      <c r="K40" s="10"/>
      <c r="L40" s="10"/>
      <c r="M40" s="8">
        <v>86.24</v>
      </c>
      <c r="N40" s="10"/>
      <c r="O40" s="8">
        <v>56.45</v>
      </c>
      <c r="P40" s="8">
        <v>3.47</v>
      </c>
    </row>
    <row r="41" spans="1:16" ht="11.1" customHeight="1" x14ac:dyDescent="0.2">
      <c r="A41" s="28" t="s">
        <v>59</v>
      </c>
      <c r="B41" s="28"/>
      <c r="C41" s="28"/>
      <c r="D41" s="28"/>
      <c r="E41" s="8">
        <v>20.79</v>
      </c>
      <c r="F41" s="8">
        <v>20.239999999999998</v>
      </c>
      <c r="G41" s="8">
        <v>90.07</v>
      </c>
      <c r="H41" s="8">
        <v>638.05999999999995</v>
      </c>
      <c r="I41" s="10"/>
      <c r="J41" s="10"/>
      <c r="K41" s="7">
        <v>1</v>
      </c>
      <c r="L41" s="8">
        <v>3.83</v>
      </c>
      <c r="M41" s="8">
        <v>173.92</v>
      </c>
      <c r="N41" s="7">
        <v>237</v>
      </c>
      <c r="O41" s="8">
        <v>98.91</v>
      </c>
      <c r="P41" s="7">
        <v>2</v>
      </c>
    </row>
    <row r="42" spans="1:16" ht="11.1" customHeight="1" x14ac:dyDescent="0.2">
      <c r="A42" s="26" t="s">
        <v>60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ht="11.1" customHeight="1" x14ac:dyDescent="0.2">
      <c r="A43" s="7">
        <v>386</v>
      </c>
      <c r="B43" s="27" t="s">
        <v>61</v>
      </c>
      <c r="C43" s="27"/>
      <c r="D43" s="7">
        <v>200</v>
      </c>
      <c r="E43" s="9">
        <v>5.8</v>
      </c>
      <c r="F43" s="7">
        <v>5</v>
      </c>
      <c r="G43" s="7">
        <v>8</v>
      </c>
      <c r="H43" s="7">
        <v>100</v>
      </c>
      <c r="I43" s="8">
        <v>0.09</v>
      </c>
      <c r="J43" s="8">
        <v>1.56</v>
      </c>
      <c r="K43" s="8">
        <v>44.44</v>
      </c>
      <c r="L43" s="10"/>
      <c r="M43" s="8">
        <v>266.67</v>
      </c>
      <c r="N43" s="7">
        <v>200</v>
      </c>
      <c r="O43" s="8">
        <v>31.11</v>
      </c>
      <c r="P43" s="8">
        <v>0.22</v>
      </c>
    </row>
    <row r="44" spans="1:16" ht="11.1" customHeight="1" x14ac:dyDescent="0.2">
      <c r="A44" s="7">
        <v>1</v>
      </c>
      <c r="B44" s="27" t="s">
        <v>62</v>
      </c>
      <c r="C44" s="27"/>
      <c r="D44" s="7">
        <v>50</v>
      </c>
      <c r="E44" s="9">
        <v>3.2</v>
      </c>
      <c r="F44" s="7">
        <v>4</v>
      </c>
      <c r="G44" s="9">
        <v>25.1</v>
      </c>
      <c r="H44" s="7">
        <v>150</v>
      </c>
      <c r="I44" s="8">
        <v>0.05</v>
      </c>
      <c r="J44" s="8">
        <v>0.05</v>
      </c>
      <c r="K44" s="8">
        <v>6.55</v>
      </c>
      <c r="L44" s="8">
        <v>0.25</v>
      </c>
      <c r="M44" s="9">
        <v>17.899999999999999</v>
      </c>
      <c r="N44" s="9">
        <v>17.2</v>
      </c>
      <c r="O44" s="9">
        <v>3.4</v>
      </c>
      <c r="P44" s="9">
        <v>0.4</v>
      </c>
    </row>
    <row r="45" spans="1:16" ht="11.1" customHeight="1" x14ac:dyDescent="0.2">
      <c r="A45" s="28" t="s">
        <v>63</v>
      </c>
      <c r="B45" s="28"/>
      <c r="C45" s="28"/>
      <c r="D45" s="28"/>
      <c r="E45" s="7">
        <v>5</v>
      </c>
      <c r="F45" s="7">
        <v>5</v>
      </c>
      <c r="G45" s="9">
        <v>21.1</v>
      </c>
      <c r="H45" s="7">
        <v>150</v>
      </c>
      <c r="I45" s="8">
        <v>0.14000000000000001</v>
      </c>
      <c r="J45" s="8">
        <v>1.61</v>
      </c>
      <c r="K45" s="8">
        <v>50.99</v>
      </c>
      <c r="L45" s="8">
        <v>0.25</v>
      </c>
      <c r="M45" s="8">
        <v>284.57</v>
      </c>
      <c r="N45" s="9">
        <v>217.2</v>
      </c>
      <c r="O45" s="8">
        <v>34.51</v>
      </c>
      <c r="P45" s="8">
        <v>0.62</v>
      </c>
    </row>
    <row r="46" spans="1:16" s="1" customFormat="1" ht="11.1" customHeight="1" x14ac:dyDescent="0.2">
      <c r="A46" s="28" t="s">
        <v>64</v>
      </c>
      <c r="B46" s="28"/>
      <c r="C46" s="28"/>
      <c r="D46" s="28"/>
      <c r="E46" s="9">
        <f>E45+E41+E32+E27+E19+E16</f>
        <v>102.92999999999999</v>
      </c>
      <c r="F46" s="9">
        <f t="shared" ref="F46:H46" si="0">F45+F41+F32+F27+F19+F16</f>
        <v>104.07999999999998</v>
      </c>
      <c r="G46" s="9">
        <f t="shared" si="0"/>
        <v>433.63</v>
      </c>
      <c r="H46" s="9">
        <f t="shared" si="0"/>
        <v>3120.3900000000003</v>
      </c>
      <c r="I46" s="10"/>
      <c r="J46" s="9">
        <v>110.7</v>
      </c>
      <c r="K46" s="9">
        <v>372.8</v>
      </c>
      <c r="L46" s="8">
        <v>4.46</v>
      </c>
      <c r="M46" s="7">
        <v>96</v>
      </c>
      <c r="N46" s="8">
        <v>995.94</v>
      </c>
      <c r="O46" s="7">
        <v>32</v>
      </c>
      <c r="P46" s="8">
        <v>113.06</v>
      </c>
    </row>
    <row r="47" spans="1:16" ht="11.1" customHeight="1" x14ac:dyDescent="0.2">
      <c r="K47" s="14" t="s">
        <v>0</v>
      </c>
      <c r="L47" s="14"/>
      <c r="M47" s="14"/>
      <c r="N47" s="14"/>
      <c r="O47" s="14"/>
      <c r="P47" s="14"/>
    </row>
    <row r="48" spans="1:16" ht="11.1" customHeight="1" x14ac:dyDescent="0.2">
      <c r="A48" s="29" t="s">
        <v>65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1.1" customHeight="1" x14ac:dyDescent="0.2">
      <c r="A49" s="3" t="s">
        <v>2</v>
      </c>
      <c r="E49" s="4" t="s">
        <v>3</v>
      </c>
      <c r="F49" s="16" t="s">
        <v>66</v>
      </c>
      <c r="G49" s="17"/>
      <c r="H49" s="17"/>
      <c r="I49" s="18" t="s">
        <v>5</v>
      </c>
      <c r="J49" s="18"/>
      <c r="K49" s="19" t="s">
        <v>6</v>
      </c>
      <c r="L49" s="19"/>
      <c r="M49" s="19"/>
      <c r="N49" s="19"/>
      <c r="O49" s="19"/>
      <c r="P49" s="19"/>
    </row>
    <row r="50" spans="1:16" ht="11.1" customHeight="1" x14ac:dyDescent="0.2">
      <c r="D50" s="18" t="s">
        <v>7</v>
      </c>
      <c r="E50" s="18"/>
      <c r="F50" s="1" t="s">
        <v>8</v>
      </c>
      <c r="I50" s="18" t="s">
        <v>9</v>
      </c>
      <c r="J50" s="18"/>
      <c r="K50" s="16" t="s">
        <v>10</v>
      </c>
      <c r="L50" s="16"/>
      <c r="M50" s="16"/>
      <c r="N50" s="16"/>
      <c r="O50" s="16"/>
      <c r="P50" s="16"/>
    </row>
    <row r="51" spans="1:16" ht="21.95" customHeight="1" x14ac:dyDescent="0.2">
      <c r="A51" s="20" t="s">
        <v>11</v>
      </c>
      <c r="B51" s="20" t="s">
        <v>12</v>
      </c>
      <c r="C51" s="20"/>
      <c r="D51" s="20" t="s">
        <v>13</v>
      </c>
      <c r="E51" s="24" t="s">
        <v>14</v>
      </c>
      <c r="F51" s="24"/>
      <c r="G51" s="24"/>
      <c r="H51" s="20" t="s">
        <v>15</v>
      </c>
      <c r="I51" s="24" t="s">
        <v>16</v>
      </c>
      <c r="J51" s="24"/>
      <c r="K51" s="24"/>
      <c r="L51" s="24"/>
      <c r="M51" s="24" t="s">
        <v>17</v>
      </c>
      <c r="N51" s="24"/>
      <c r="O51" s="24"/>
      <c r="P51" s="24"/>
    </row>
    <row r="52" spans="1:16" ht="21.95" customHeight="1" x14ac:dyDescent="0.2">
      <c r="A52" s="21"/>
      <c r="B52" s="22"/>
      <c r="C52" s="23"/>
      <c r="D52" s="21"/>
      <c r="E52" s="5" t="s">
        <v>18</v>
      </c>
      <c r="F52" s="5" t="s">
        <v>19</v>
      </c>
      <c r="G52" s="5" t="s">
        <v>20</v>
      </c>
      <c r="H52" s="21"/>
      <c r="I52" s="5" t="s">
        <v>21</v>
      </c>
      <c r="J52" s="5" t="s">
        <v>22</v>
      </c>
      <c r="K52" s="5" t="s">
        <v>23</v>
      </c>
      <c r="L52" s="5" t="s">
        <v>24</v>
      </c>
      <c r="M52" s="5" t="s">
        <v>25</v>
      </c>
      <c r="N52" s="5" t="s">
        <v>26</v>
      </c>
      <c r="O52" s="5" t="s">
        <v>27</v>
      </c>
      <c r="P52" s="5" t="s">
        <v>28</v>
      </c>
    </row>
    <row r="53" spans="1:16" ht="11.1" customHeight="1" x14ac:dyDescent="0.2">
      <c r="A53" s="6">
        <v>1</v>
      </c>
      <c r="B53" s="25">
        <v>2</v>
      </c>
      <c r="C53" s="25"/>
      <c r="D53" s="6">
        <v>3</v>
      </c>
      <c r="E53" s="6">
        <v>4</v>
      </c>
      <c r="F53" s="6">
        <v>5</v>
      </c>
      <c r="G53" s="6">
        <v>6</v>
      </c>
      <c r="H53" s="6">
        <v>7</v>
      </c>
      <c r="I53" s="6">
        <v>8</v>
      </c>
      <c r="J53" s="6">
        <v>9</v>
      </c>
      <c r="K53" s="6">
        <v>10</v>
      </c>
      <c r="L53" s="6">
        <v>11</v>
      </c>
      <c r="M53" s="6">
        <v>12</v>
      </c>
      <c r="N53" s="6">
        <v>13</v>
      </c>
      <c r="O53" s="6">
        <v>14</v>
      </c>
      <c r="P53" s="6">
        <v>15</v>
      </c>
    </row>
    <row r="54" spans="1:16" ht="11.1" customHeight="1" x14ac:dyDescent="0.2">
      <c r="A54" s="26" t="s">
        <v>29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1:16" ht="21.95" customHeight="1" x14ac:dyDescent="0.2">
      <c r="A55" s="8">
        <v>173.01</v>
      </c>
      <c r="B55" s="27" t="s">
        <v>67</v>
      </c>
      <c r="C55" s="27"/>
      <c r="D55" s="10" t="s">
        <v>44</v>
      </c>
      <c r="E55" s="7">
        <v>10</v>
      </c>
      <c r="F55" s="8">
        <v>15.65</v>
      </c>
      <c r="G55" s="8">
        <v>49.41</v>
      </c>
      <c r="H55" s="7">
        <v>380</v>
      </c>
      <c r="I55" s="10"/>
      <c r="J55" s="10"/>
      <c r="K55" s="10"/>
      <c r="L55" s="10"/>
      <c r="M55" s="10"/>
      <c r="N55" s="10"/>
      <c r="O55" s="10"/>
      <c r="P55" s="10"/>
    </row>
    <row r="56" spans="1:16" ht="11.1" customHeight="1" x14ac:dyDescent="0.2">
      <c r="A56" s="7">
        <v>209</v>
      </c>
      <c r="B56" s="27" t="s">
        <v>30</v>
      </c>
      <c r="C56" s="27"/>
      <c r="D56" s="7">
        <v>40</v>
      </c>
      <c r="E56" s="8">
        <v>5.08</v>
      </c>
      <c r="F56" s="9">
        <v>4.5999999999999996</v>
      </c>
      <c r="G56" s="8">
        <v>0.28000000000000003</v>
      </c>
      <c r="H56" s="7">
        <v>63</v>
      </c>
      <c r="I56" s="8">
        <v>0.04</v>
      </c>
      <c r="J56" s="10"/>
      <c r="K56" s="7">
        <v>100</v>
      </c>
      <c r="L56" s="10"/>
      <c r="M56" s="7">
        <v>22</v>
      </c>
      <c r="N56" s="9">
        <v>76.8</v>
      </c>
      <c r="O56" s="10"/>
      <c r="P56" s="10"/>
    </row>
    <row r="57" spans="1:16" ht="11.1" customHeight="1" x14ac:dyDescent="0.2">
      <c r="A57" s="9">
        <v>382.1</v>
      </c>
      <c r="B57" s="27" t="s">
        <v>174</v>
      </c>
      <c r="C57" s="27"/>
      <c r="D57" s="7">
        <v>200</v>
      </c>
      <c r="E57" s="8">
        <v>4.08</v>
      </c>
      <c r="F57" s="8">
        <v>3.54</v>
      </c>
      <c r="G57" s="9">
        <v>11.8</v>
      </c>
      <c r="H57" s="9">
        <v>118.6</v>
      </c>
      <c r="I57" s="10"/>
      <c r="J57" s="10"/>
      <c r="K57" s="10"/>
      <c r="L57" s="10"/>
      <c r="M57" s="10"/>
      <c r="N57" s="10"/>
      <c r="O57" s="10"/>
      <c r="P57" s="9">
        <v>1.1000000000000001</v>
      </c>
    </row>
    <row r="58" spans="1:16" ht="11.1" customHeight="1" x14ac:dyDescent="0.2">
      <c r="A58" s="7">
        <v>5</v>
      </c>
      <c r="B58" s="27" t="s">
        <v>35</v>
      </c>
      <c r="C58" s="27"/>
      <c r="D58" s="7">
        <v>50</v>
      </c>
      <c r="E58" s="9">
        <v>7.7</v>
      </c>
      <c r="F58" s="8">
        <v>0.98</v>
      </c>
      <c r="G58" s="8">
        <v>50.07</v>
      </c>
      <c r="H58" s="7">
        <v>231</v>
      </c>
      <c r="I58" s="9">
        <v>0.4</v>
      </c>
      <c r="J58" s="8">
        <v>0.22</v>
      </c>
      <c r="K58" s="10"/>
      <c r="L58" s="10"/>
      <c r="M58" s="9">
        <v>53.9</v>
      </c>
      <c r="N58" s="10"/>
      <c r="O58" s="8">
        <v>35.28</v>
      </c>
      <c r="P58" s="8">
        <v>2.17</v>
      </c>
    </row>
    <row r="59" spans="1:16" ht="11.1" customHeight="1" x14ac:dyDescent="0.2">
      <c r="A59" s="7">
        <v>6</v>
      </c>
      <c r="B59" s="27" t="s">
        <v>36</v>
      </c>
      <c r="C59" s="27"/>
      <c r="D59" s="7">
        <v>30</v>
      </c>
      <c r="E59" s="8">
        <v>2.56</v>
      </c>
      <c r="F59" s="7">
        <v>1</v>
      </c>
      <c r="G59" s="8">
        <v>12.76</v>
      </c>
      <c r="H59" s="9">
        <v>77.7</v>
      </c>
      <c r="I59" s="10"/>
      <c r="J59" s="10"/>
      <c r="K59" s="10"/>
      <c r="L59" s="10"/>
      <c r="M59" s="10"/>
      <c r="N59" s="10"/>
      <c r="O59" s="10"/>
      <c r="P59" s="8">
        <v>0.36</v>
      </c>
    </row>
    <row r="60" spans="1:16" ht="11.1" customHeight="1" x14ac:dyDescent="0.2">
      <c r="A60" s="28" t="s">
        <v>37</v>
      </c>
      <c r="B60" s="28"/>
      <c r="C60" s="28"/>
      <c r="D60" s="28"/>
      <c r="E60" s="8">
        <v>20.29</v>
      </c>
      <c r="F60" s="8">
        <v>20.57</v>
      </c>
      <c r="G60" s="8">
        <v>85.28</v>
      </c>
      <c r="H60" s="9">
        <v>602.6</v>
      </c>
      <c r="I60" s="8">
        <v>0.47</v>
      </c>
      <c r="J60" s="10"/>
      <c r="K60" s="10"/>
      <c r="L60" s="10"/>
      <c r="M60" s="8">
        <v>194.02</v>
      </c>
      <c r="N60" s="10"/>
      <c r="O60" s="8">
        <v>36.72</v>
      </c>
      <c r="P60" s="10"/>
    </row>
    <row r="61" spans="1:16" ht="11.1" customHeight="1" x14ac:dyDescent="0.2">
      <c r="A61" s="26" t="s">
        <v>38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1:16" ht="11.1" customHeight="1" x14ac:dyDescent="0.2">
      <c r="A62" s="7">
        <v>389</v>
      </c>
      <c r="B62" s="27" t="s">
        <v>39</v>
      </c>
      <c r="C62" s="27"/>
      <c r="D62" s="7">
        <v>200</v>
      </c>
      <c r="E62" s="7">
        <v>5</v>
      </c>
      <c r="F62" s="10">
        <v>5.0999999999999996</v>
      </c>
      <c r="G62" s="9">
        <v>21.1</v>
      </c>
      <c r="H62" s="9">
        <v>149.9</v>
      </c>
      <c r="I62" s="8">
        <v>0.06</v>
      </c>
      <c r="J62" s="7">
        <v>20</v>
      </c>
      <c r="K62" s="10"/>
      <c r="L62" s="10"/>
      <c r="M62" s="7">
        <v>14</v>
      </c>
      <c r="N62" s="7">
        <v>64</v>
      </c>
      <c r="O62" s="7">
        <v>24</v>
      </c>
      <c r="P62" s="7">
        <v>1</v>
      </c>
    </row>
    <row r="63" spans="1:16" ht="11.1" customHeight="1" x14ac:dyDescent="0.2">
      <c r="A63" s="28" t="s">
        <v>40</v>
      </c>
      <c r="B63" s="28"/>
      <c r="C63" s="28"/>
      <c r="D63" s="28"/>
      <c r="E63" s="7">
        <v>5</v>
      </c>
      <c r="F63" s="10">
        <v>5.0999999999999996</v>
      </c>
      <c r="G63" s="9">
        <v>21.1</v>
      </c>
      <c r="H63" s="9">
        <v>149.9</v>
      </c>
      <c r="I63" s="8">
        <v>0.06</v>
      </c>
      <c r="J63" s="7">
        <v>20</v>
      </c>
      <c r="K63" s="10"/>
      <c r="L63" s="10"/>
      <c r="M63" s="7">
        <v>14</v>
      </c>
      <c r="N63" s="7">
        <v>64</v>
      </c>
      <c r="O63" s="7">
        <v>24</v>
      </c>
      <c r="P63" s="7">
        <v>1</v>
      </c>
    </row>
    <row r="64" spans="1:16" ht="11.1" customHeight="1" x14ac:dyDescent="0.2">
      <c r="A64" s="26" t="s">
        <v>41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1:16" ht="11.1" customHeight="1" x14ac:dyDescent="0.2">
      <c r="A65" s="7">
        <v>71</v>
      </c>
      <c r="B65" s="27" t="s">
        <v>68</v>
      </c>
      <c r="C65" s="27"/>
      <c r="D65" s="7">
        <v>110</v>
      </c>
      <c r="E65" s="8">
        <v>0.77</v>
      </c>
      <c r="F65" s="8">
        <v>0.11</v>
      </c>
      <c r="G65" s="8">
        <v>2.09</v>
      </c>
      <c r="H65" s="9">
        <v>13.2</v>
      </c>
      <c r="I65" s="8">
        <v>0.11</v>
      </c>
      <c r="J65" s="7">
        <v>11</v>
      </c>
      <c r="K65" s="10"/>
      <c r="L65" s="8">
        <v>0.22</v>
      </c>
      <c r="M65" s="9">
        <v>25.3</v>
      </c>
      <c r="N65" s="9">
        <v>46.2</v>
      </c>
      <c r="O65" s="9">
        <v>15.4</v>
      </c>
      <c r="P65" s="8">
        <v>0.66</v>
      </c>
    </row>
    <row r="66" spans="1:16" ht="11.1" customHeight="1" x14ac:dyDescent="0.2">
      <c r="A66" s="11">
        <v>2021.01</v>
      </c>
      <c r="B66" s="27" t="s">
        <v>69</v>
      </c>
      <c r="C66" s="27"/>
      <c r="D66" s="7">
        <v>270</v>
      </c>
      <c r="E66" s="8">
        <v>8.0399999999999991</v>
      </c>
      <c r="F66" s="8">
        <v>4.91</v>
      </c>
      <c r="G66" s="8">
        <v>17.93</v>
      </c>
      <c r="H66" s="8">
        <v>160.38</v>
      </c>
      <c r="I66" s="10"/>
      <c r="J66" s="7">
        <v>4</v>
      </c>
      <c r="K66" s="10"/>
      <c r="L66" s="10"/>
      <c r="M66" s="7">
        <v>51</v>
      </c>
      <c r="N66" s="7">
        <v>90</v>
      </c>
      <c r="O66" s="7">
        <v>39</v>
      </c>
      <c r="P66" s="7">
        <v>3</v>
      </c>
    </row>
    <row r="67" spans="1:16" ht="11.1" customHeight="1" x14ac:dyDescent="0.2">
      <c r="A67" s="7">
        <v>371</v>
      </c>
      <c r="B67" s="27" t="s">
        <v>70</v>
      </c>
      <c r="C67" s="27"/>
      <c r="D67" s="7">
        <v>30</v>
      </c>
      <c r="E67" s="8">
        <v>1.98</v>
      </c>
      <c r="F67" s="8">
        <v>0.18</v>
      </c>
      <c r="G67" s="8">
        <v>13.08</v>
      </c>
      <c r="H67" s="8">
        <v>62.04</v>
      </c>
      <c r="I67" s="10"/>
      <c r="J67" s="10"/>
      <c r="K67" s="10"/>
      <c r="L67" s="10"/>
      <c r="M67" s="10"/>
      <c r="N67" s="10"/>
      <c r="O67" s="10"/>
      <c r="P67" s="10"/>
    </row>
    <row r="68" spans="1:16" ht="33" customHeight="1" x14ac:dyDescent="0.2">
      <c r="A68" s="9">
        <v>6.9</v>
      </c>
      <c r="B68" s="27" t="s">
        <v>71</v>
      </c>
      <c r="C68" s="27"/>
      <c r="D68" s="7">
        <v>220</v>
      </c>
      <c r="E68" s="8">
        <v>15.18</v>
      </c>
      <c r="F68" s="8">
        <v>12.98</v>
      </c>
      <c r="G68" s="8">
        <v>31.24</v>
      </c>
      <c r="H68" s="9">
        <v>314.60000000000002</v>
      </c>
      <c r="I68" s="8">
        <v>0.22</v>
      </c>
      <c r="J68" s="9">
        <v>16.5</v>
      </c>
      <c r="K68" s="9">
        <v>17.600000000000001</v>
      </c>
      <c r="L68" s="10"/>
      <c r="M68" s="8">
        <v>36.74</v>
      </c>
      <c r="N68" s="8">
        <v>249.16</v>
      </c>
      <c r="O68" s="10"/>
      <c r="P68" s="10"/>
    </row>
    <row r="69" spans="1:16" ht="11.1" customHeight="1" x14ac:dyDescent="0.2">
      <c r="A69" s="8">
        <v>54.09</v>
      </c>
      <c r="B69" s="27" t="s">
        <v>72</v>
      </c>
      <c r="C69" s="27"/>
      <c r="D69" s="7">
        <v>200</v>
      </c>
      <c r="E69" s="9">
        <v>0.2</v>
      </c>
      <c r="F69" s="7">
        <v>1</v>
      </c>
      <c r="G69" s="9">
        <v>7.4</v>
      </c>
      <c r="H69" s="7">
        <v>39</v>
      </c>
      <c r="I69" s="10"/>
      <c r="J69" s="7">
        <v>16</v>
      </c>
      <c r="K69" s="7">
        <v>30</v>
      </c>
      <c r="L69" s="10"/>
      <c r="M69" s="7">
        <v>4</v>
      </c>
      <c r="N69" s="9">
        <v>1.6</v>
      </c>
      <c r="O69" s="9">
        <v>5.2</v>
      </c>
      <c r="P69" s="8">
        <v>0.26</v>
      </c>
    </row>
    <row r="70" spans="1:16" ht="11.1" customHeight="1" x14ac:dyDescent="0.2">
      <c r="A70" s="7">
        <v>6</v>
      </c>
      <c r="B70" s="27" t="s">
        <v>36</v>
      </c>
      <c r="C70" s="27"/>
      <c r="D70" s="7">
        <v>50</v>
      </c>
      <c r="E70" s="8">
        <v>4.26</v>
      </c>
      <c r="F70" s="8">
        <v>1.66</v>
      </c>
      <c r="G70" s="8">
        <v>21.26</v>
      </c>
      <c r="H70" s="9">
        <v>129.5</v>
      </c>
      <c r="I70" s="10"/>
      <c r="J70" s="10"/>
      <c r="K70" s="10"/>
      <c r="L70" s="10"/>
      <c r="M70" s="10"/>
      <c r="N70" s="10"/>
      <c r="O70" s="10"/>
      <c r="P70" s="9">
        <v>0.6</v>
      </c>
    </row>
    <row r="71" spans="1:16" ht="11.1" customHeight="1" x14ac:dyDescent="0.2">
      <c r="A71" s="7">
        <v>5</v>
      </c>
      <c r="B71" s="27" t="s">
        <v>35</v>
      </c>
      <c r="C71" s="27"/>
      <c r="D71" s="7">
        <v>70</v>
      </c>
      <c r="E71" s="8">
        <v>10.78</v>
      </c>
      <c r="F71" s="8">
        <v>1.38</v>
      </c>
      <c r="G71" s="8">
        <v>70.09</v>
      </c>
      <c r="H71" s="9">
        <v>323.39999999999998</v>
      </c>
      <c r="I71" s="8">
        <v>0.56000000000000005</v>
      </c>
      <c r="J71" s="9">
        <v>0.3</v>
      </c>
      <c r="K71" s="10"/>
      <c r="L71" s="10"/>
      <c r="M71" s="8">
        <v>75.459999999999994</v>
      </c>
      <c r="N71" s="10"/>
      <c r="O71" s="9">
        <v>49.4</v>
      </c>
      <c r="P71" s="8">
        <v>3.03</v>
      </c>
    </row>
    <row r="72" spans="1:16" ht="11.1" customHeight="1" x14ac:dyDescent="0.2">
      <c r="A72" s="28" t="s">
        <v>47</v>
      </c>
      <c r="B72" s="28"/>
      <c r="C72" s="28"/>
      <c r="D72" s="28"/>
      <c r="E72" s="8">
        <v>35.76</v>
      </c>
      <c r="F72" s="8">
        <v>36.57</v>
      </c>
      <c r="G72" s="8">
        <v>156.21</v>
      </c>
      <c r="H72" s="8">
        <v>1055.93</v>
      </c>
      <c r="I72" s="10"/>
      <c r="J72" s="9">
        <v>43.8</v>
      </c>
      <c r="K72" s="9">
        <v>47.6</v>
      </c>
      <c r="L72" s="8">
        <v>0.22</v>
      </c>
      <c r="M72" s="7">
        <v>51</v>
      </c>
      <c r="N72" s="7">
        <v>90</v>
      </c>
      <c r="O72" s="9">
        <v>72.400000000000006</v>
      </c>
      <c r="P72" s="7">
        <v>3</v>
      </c>
    </row>
    <row r="73" spans="1:16" ht="11.1" customHeight="1" x14ac:dyDescent="0.2">
      <c r="A73" s="26" t="s">
        <v>48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ht="11.1" customHeight="1" x14ac:dyDescent="0.2">
      <c r="A74" s="9">
        <v>16.100000000000001</v>
      </c>
      <c r="B74" s="27" t="s">
        <v>34</v>
      </c>
      <c r="C74" s="27"/>
      <c r="D74" s="7">
        <v>200</v>
      </c>
      <c r="E74" s="9">
        <v>1.4</v>
      </c>
      <c r="F74" s="9">
        <v>1.4</v>
      </c>
      <c r="G74" s="9">
        <v>11.2</v>
      </c>
      <c r="H74" s="7">
        <v>63</v>
      </c>
      <c r="I74" s="8">
        <v>0.04</v>
      </c>
      <c r="J74" s="8">
        <v>1.33</v>
      </c>
      <c r="K74" s="7">
        <v>10</v>
      </c>
      <c r="L74" s="10"/>
      <c r="M74" s="9">
        <v>126.6</v>
      </c>
      <c r="N74" s="9">
        <v>92.8</v>
      </c>
      <c r="O74" s="9">
        <v>15.4</v>
      </c>
      <c r="P74" s="8">
        <v>0.41</v>
      </c>
    </row>
    <row r="75" spans="1:16" ht="11.1" customHeight="1" x14ac:dyDescent="0.2">
      <c r="A75" s="8">
        <v>21.12</v>
      </c>
      <c r="B75" s="27" t="s">
        <v>73</v>
      </c>
      <c r="C75" s="27"/>
      <c r="D75" s="7">
        <v>70</v>
      </c>
      <c r="E75" s="8">
        <v>7.98</v>
      </c>
      <c r="F75" s="8">
        <v>14.14</v>
      </c>
      <c r="G75" s="8">
        <v>37.380000000000003</v>
      </c>
      <c r="H75" s="7">
        <v>308</v>
      </c>
      <c r="I75" s="10"/>
      <c r="J75" s="8">
        <v>0.06</v>
      </c>
      <c r="K75" s="8">
        <v>31.75</v>
      </c>
      <c r="L75" s="10"/>
      <c r="M75" s="10"/>
      <c r="N75" s="9">
        <v>84.2</v>
      </c>
      <c r="O75" s="10"/>
      <c r="P75" s="8">
        <v>0.84</v>
      </c>
    </row>
    <row r="76" spans="1:16" ht="11.1" customHeight="1" x14ac:dyDescent="0.2">
      <c r="A76" s="7">
        <v>338</v>
      </c>
      <c r="B76" s="27" t="s">
        <v>51</v>
      </c>
      <c r="C76" s="27"/>
      <c r="D76" s="7">
        <v>1</v>
      </c>
      <c r="E76" s="9">
        <v>0.8</v>
      </c>
      <c r="F76" s="9">
        <v>0.8</v>
      </c>
      <c r="G76" s="9">
        <v>19.600000000000001</v>
      </c>
      <c r="H76" s="7">
        <v>94</v>
      </c>
      <c r="I76" s="10"/>
      <c r="J76" s="10"/>
      <c r="K76" s="10"/>
      <c r="L76" s="10"/>
      <c r="M76" s="10"/>
      <c r="N76" s="10"/>
      <c r="O76" s="10"/>
      <c r="P76" s="9">
        <v>4.4000000000000004</v>
      </c>
    </row>
    <row r="77" spans="1:16" ht="11.1" customHeight="1" x14ac:dyDescent="0.2">
      <c r="A77" s="28" t="s">
        <v>52</v>
      </c>
      <c r="B77" s="28"/>
      <c r="C77" s="28"/>
      <c r="D77" s="28"/>
      <c r="E77" s="8">
        <v>15.52</v>
      </c>
      <c r="F77" s="8">
        <v>17.559999999999999</v>
      </c>
      <c r="G77" s="8">
        <v>63.92</v>
      </c>
      <c r="H77" s="7">
        <v>455</v>
      </c>
      <c r="I77" s="10"/>
      <c r="J77" s="10"/>
      <c r="K77" s="8">
        <v>41.75</v>
      </c>
      <c r="L77" s="10"/>
      <c r="M77" s="8">
        <v>206.03</v>
      </c>
      <c r="N77" s="10"/>
      <c r="O77" s="8">
        <v>53.56</v>
      </c>
      <c r="P77" s="10"/>
    </row>
    <row r="78" spans="1:16" ht="11.1" customHeight="1" x14ac:dyDescent="0.2">
      <c r="A78" s="26" t="s">
        <v>53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ht="11.1" customHeight="1" x14ac:dyDescent="0.2">
      <c r="A79" s="7">
        <v>75</v>
      </c>
      <c r="B79" s="27" t="s">
        <v>74</v>
      </c>
      <c r="C79" s="27"/>
      <c r="D79" s="7">
        <v>110</v>
      </c>
      <c r="E79" s="8">
        <v>2.5099999999999998</v>
      </c>
      <c r="F79" s="8">
        <v>8.36</v>
      </c>
      <c r="G79" s="8">
        <v>13.73</v>
      </c>
      <c r="H79" s="8">
        <v>139.59</v>
      </c>
      <c r="I79" s="8">
        <v>0.03</v>
      </c>
      <c r="J79" s="8">
        <v>10.210000000000001</v>
      </c>
      <c r="K79" s="10"/>
      <c r="L79" s="8">
        <v>0.13</v>
      </c>
      <c r="M79" s="9">
        <v>36.5</v>
      </c>
      <c r="N79" s="8">
        <v>46.64</v>
      </c>
      <c r="O79" s="8">
        <v>20.88</v>
      </c>
      <c r="P79" s="9">
        <v>1.3</v>
      </c>
    </row>
    <row r="80" spans="1:16" ht="11.1" customHeight="1" x14ac:dyDescent="0.2">
      <c r="A80" s="7">
        <v>274</v>
      </c>
      <c r="B80" s="27" t="s">
        <v>75</v>
      </c>
      <c r="C80" s="27"/>
      <c r="D80" s="7">
        <v>110</v>
      </c>
      <c r="E80" s="9">
        <v>10.1</v>
      </c>
      <c r="F80" s="8">
        <v>27.35</v>
      </c>
      <c r="G80" s="8">
        <v>10.32</v>
      </c>
      <c r="H80" s="8">
        <v>326.24</v>
      </c>
      <c r="I80" s="8">
        <v>0.12</v>
      </c>
      <c r="J80" s="8">
        <v>1.23</v>
      </c>
      <c r="K80" s="8">
        <v>22.95</v>
      </c>
      <c r="L80" s="10"/>
      <c r="M80" s="8">
        <v>36.979999999999997</v>
      </c>
      <c r="N80" s="8">
        <v>114.11</v>
      </c>
      <c r="O80" s="8">
        <v>16.59</v>
      </c>
      <c r="P80" s="8">
        <v>0.66</v>
      </c>
    </row>
    <row r="81" spans="1:16" ht="21.95" customHeight="1" x14ac:dyDescent="0.2">
      <c r="A81" s="7">
        <v>171</v>
      </c>
      <c r="B81" s="27" t="s">
        <v>76</v>
      </c>
      <c r="C81" s="27"/>
      <c r="D81" s="7">
        <v>200</v>
      </c>
      <c r="E81" s="8">
        <v>15.39</v>
      </c>
      <c r="F81" s="8">
        <v>16.63</v>
      </c>
      <c r="G81" s="8">
        <v>69.31</v>
      </c>
      <c r="H81" s="8">
        <v>486.75</v>
      </c>
      <c r="I81" s="10"/>
      <c r="J81" s="10"/>
      <c r="K81" s="10"/>
      <c r="L81" s="8">
        <v>1.59</v>
      </c>
      <c r="M81" s="10"/>
      <c r="N81" s="8">
        <v>567.32000000000005</v>
      </c>
      <c r="O81" s="10"/>
      <c r="P81" s="8">
        <v>12.83</v>
      </c>
    </row>
    <row r="82" spans="1:16" ht="11.1" customHeight="1" x14ac:dyDescent="0.2">
      <c r="A82" s="9">
        <v>377.1</v>
      </c>
      <c r="B82" s="27" t="s">
        <v>77</v>
      </c>
      <c r="C82" s="27"/>
      <c r="D82" s="10" t="s">
        <v>78</v>
      </c>
      <c r="E82" s="9">
        <v>0.1</v>
      </c>
      <c r="F82" s="10"/>
      <c r="G82" s="9">
        <v>9.1999999999999993</v>
      </c>
      <c r="H82" s="7">
        <v>37</v>
      </c>
      <c r="I82" s="10"/>
      <c r="J82" s="8">
        <v>2.83</v>
      </c>
      <c r="K82" s="10"/>
      <c r="L82" s="10"/>
      <c r="M82" s="9">
        <v>14.2</v>
      </c>
      <c r="N82" s="9">
        <v>4.4000000000000004</v>
      </c>
      <c r="O82" s="9">
        <v>2.4</v>
      </c>
      <c r="P82" s="8">
        <v>0.36</v>
      </c>
    </row>
    <row r="83" spans="1:16" ht="11.1" customHeight="1" x14ac:dyDescent="0.2">
      <c r="A83" s="7">
        <v>5</v>
      </c>
      <c r="B83" s="27" t="s">
        <v>35</v>
      </c>
      <c r="C83" s="27"/>
      <c r="D83" s="7">
        <v>80</v>
      </c>
      <c r="E83" s="8">
        <v>12.32</v>
      </c>
      <c r="F83" s="8">
        <v>1.57</v>
      </c>
      <c r="G83" s="8">
        <v>80.11</v>
      </c>
      <c r="H83" s="9">
        <v>369.6</v>
      </c>
      <c r="I83" s="8">
        <v>0.64</v>
      </c>
      <c r="J83" s="8">
        <v>0.35</v>
      </c>
      <c r="K83" s="10"/>
      <c r="L83" s="10"/>
      <c r="M83" s="8">
        <v>86.24</v>
      </c>
      <c r="N83" s="10"/>
      <c r="O83" s="8">
        <v>56.45</v>
      </c>
      <c r="P83" s="8">
        <v>3.47</v>
      </c>
    </row>
    <row r="84" spans="1:16" ht="11.1" customHeight="1" x14ac:dyDescent="0.2">
      <c r="A84" s="7">
        <v>6</v>
      </c>
      <c r="B84" s="27" t="s">
        <v>36</v>
      </c>
      <c r="C84" s="27"/>
      <c r="D84" s="7">
        <v>40</v>
      </c>
      <c r="E84" s="8">
        <v>3.41</v>
      </c>
      <c r="F84" s="8">
        <v>1.33</v>
      </c>
      <c r="G84" s="8">
        <v>17.010000000000002</v>
      </c>
      <c r="H84" s="9">
        <v>103.6</v>
      </c>
      <c r="I84" s="10"/>
      <c r="J84" s="10"/>
      <c r="K84" s="10"/>
      <c r="L84" s="10"/>
      <c r="M84" s="10"/>
      <c r="N84" s="10"/>
      <c r="O84" s="10"/>
      <c r="P84" s="8">
        <v>0.48</v>
      </c>
    </row>
    <row r="85" spans="1:16" ht="11.1" customHeight="1" x14ac:dyDescent="0.2">
      <c r="A85" s="28" t="s">
        <v>59</v>
      </c>
      <c r="B85" s="28"/>
      <c r="C85" s="28"/>
      <c r="D85" s="28"/>
      <c r="E85" s="8">
        <v>20.37</v>
      </c>
      <c r="F85" s="8">
        <v>20.85</v>
      </c>
      <c r="G85" s="8">
        <v>86.24</v>
      </c>
      <c r="H85" s="8">
        <v>599.48</v>
      </c>
      <c r="I85" s="10"/>
      <c r="J85" s="8">
        <v>14.62</v>
      </c>
      <c r="K85" s="8">
        <v>22.95</v>
      </c>
      <c r="L85" s="8">
        <v>1.72</v>
      </c>
      <c r="M85" s="8">
        <v>220.47</v>
      </c>
      <c r="N85" s="10"/>
      <c r="O85" s="8">
        <v>478.99</v>
      </c>
      <c r="P85" s="10"/>
    </row>
    <row r="86" spans="1:16" ht="11.1" customHeight="1" x14ac:dyDescent="0.2">
      <c r="A86" s="26" t="s">
        <v>60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ht="11.1" customHeight="1" x14ac:dyDescent="0.2">
      <c r="A87" s="7">
        <v>386</v>
      </c>
      <c r="B87" s="27" t="s">
        <v>79</v>
      </c>
      <c r="C87" s="27"/>
      <c r="D87" s="7">
        <v>200</v>
      </c>
      <c r="E87" s="9">
        <v>8.1999999999999993</v>
      </c>
      <c r="F87" s="7">
        <v>3</v>
      </c>
      <c r="G87" s="9">
        <v>11.8</v>
      </c>
      <c r="H87" s="8">
        <v>111.24</v>
      </c>
      <c r="I87" s="8">
        <v>0.08</v>
      </c>
      <c r="J87" s="9">
        <v>1.4</v>
      </c>
      <c r="K87" s="7">
        <v>40</v>
      </c>
      <c r="L87" s="10"/>
      <c r="M87" s="7">
        <v>240</v>
      </c>
      <c r="N87" s="7">
        <v>180</v>
      </c>
      <c r="O87" s="7">
        <v>28</v>
      </c>
      <c r="P87" s="9">
        <v>0.2</v>
      </c>
    </row>
    <row r="88" spans="1:16" ht="11.1" customHeight="1" x14ac:dyDescent="0.2">
      <c r="A88" s="7">
        <v>11</v>
      </c>
      <c r="B88" s="27" t="s">
        <v>80</v>
      </c>
      <c r="C88" s="27"/>
      <c r="D88" s="7">
        <v>50</v>
      </c>
      <c r="E88" s="8">
        <v>3.66</v>
      </c>
      <c r="F88" s="8">
        <v>3.24</v>
      </c>
      <c r="G88" s="9">
        <v>28.2</v>
      </c>
      <c r="H88" s="8">
        <v>156.13999999999999</v>
      </c>
      <c r="I88" s="10"/>
      <c r="J88" s="10"/>
      <c r="K88" s="10"/>
      <c r="L88" s="10"/>
      <c r="M88" s="10"/>
      <c r="N88" s="10"/>
      <c r="O88" s="10"/>
      <c r="P88" s="10"/>
    </row>
    <row r="89" spans="1:16" ht="11.1" customHeight="1" x14ac:dyDescent="0.2">
      <c r="A89" s="28" t="s">
        <v>63</v>
      </c>
      <c r="B89" s="28"/>
      <c r="C89" s="28"/>
      <c r="D89" s="28"/>
      <c r="E89" s="8">
        <v>4.96</v>
      </c>
      <c r="F89" s="8">
        <v>5.43</v>
      </c>
      <c r="G89" s="7">
        <v>21.62</v>
      </c>
      <c r="H89" s="8">
        <v>151.52000000000001</v>
      </c>
      <c r="I89" s="10"/>
      <c r="J89" s="9">
        <v>1.4</v>
      </c>
      <c r="K89" s="7">
        <v>40</v>
      </c>
      <c r="L89" s="10"/>
      <c r="M89" s="8">
        <v>240.64</v>
      </c>
      <c r="N89" s="10"/>
      <c r="O89" s="8">
        <v>28.14</v>
      </c>
      <c r="P89" s="10"/>
    </row>
    <row r="90" spans="1:16" s="1" customFormat="1" ht="11.1" customHeight="1" x14ac:dyDescent="0.2">
      <c r="A90" s="28" t="s">
        <v>64</v>
      </c>
      <c r="B90" s="28"/>
      <c r="C90" s="28"/>
      <c r="D90" s="28"/>
      <c r="E90" s="9">
        <f>E89+E85+E77+E72+E63+E60</f>
        <v>101.9</v>
      </c>
      <c r="F90" s="9">
        <f t="shared" ref="F90:H90" si="1">F89+F85+F77+F72+F63+F60</f>
        <v>106.07999999999998</v>
      </c>
      <c r="G90" s="9">
        <f t="shared" si="1"/>
        <v>434.37</v>
      </c>
      <c r="H90" s="9">
        <f t="shared" si="1"/>
        <v>3014.4300000000003</v>
      </c>
      <c r="I90" s="10"/>
      <c r="J90" s="8">
        <v>101.95</v>
      </c>
      <c r="K90" s="9">
        <v>252.3</v>
      </c>
      <c r="L90" s="8">
        <v>1.94</v>
      </c>
      <c r="M90" s="7">
        <v>51</v>
      </c>
      <c r="N90" s="8">
        <v>1527.23</v>
      </c>
      <c r="O90" s="7">
        <v>39</v>
      </c>
      <c r="P90" s="8">
        <v>34.130000000000003</v>
      </c>
    </row>
    <row r="91" spans="1:16" ht="11.1" customHeight="1" x14ac:dyDescent="0.2">
      <c r="K91" s="14" t="s">
        <v>0</v>
      </c>
      <c r="L91" s="14"/>
      <c r="M91" s="14"/>
      <c r="N91" s="14"/>
      <c r="O91" s="14"/>
      <c r="P91" s="14"/>
    </row>
    <row r="92" spans="1:16" ht="11.1" customHeight="1" x14ac:dyDescent="0.2">
      <c r="A92" s="29" t="s">
        <v>81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11.1" customHeight="1" x14ac:dyDescent="0.2">
      <c r="A93" s="3" t="s">
        <v>2</v>
      </c>
      <c r="E93" s="4" t="s">
        <v>3</v>
      </c>
      <c r="F93" s="16" t="s">
        <v>82</v>
      </c>
      <c r="G93" s="17"/>
      <c r="H93" s="17"/>
      <c r="I93" s="18" t="s">
        <v>5</v>
      </c>
      <c r="J93" s="18"/>
      <c r="K93" s="19" t="s">
        <v>6</v>
      </c>
      <c r="L93" s="19"/>
      <c r="M93" s="19"/>
      <c r="N93" s="19"/>
      <c r="O93" s="19"/>
      <c r="P93" s="19"/>
    </row>
    <row r="94" spans="1:16" ht="11.1" customHeight="1" x14ac:dyDescent="0.2">
      <c r="D94" s="18" t="s">
        <v>7</v>
      </c>
      <c r="E94" s="18"/>
      <c r="F94" s="1" t="s">
        <v>8</v>
      </c>
      <c r="I94" s="18" t="s">
        <v>9</v>
      </c>
      <c r="J94" s="18"/>
      <c r="K94" s="16" t="s">
        <v>10</v>
      </c>
      <c r="L94" s="16"/>
      <c r="M94" s="16"/>
      <c r="N94" s="16"/>
      <c r="O94" s="16"/>
      <c r="P94" s="16"/>
    </row>
    <row r="95" spans="1:16" ht="21.95" customHeight="1" x14ac:dyDescent="0.2">
      <c r="A95" s="20" t="s">
        <v>11</v>
      </c>
      <c r="B95" s="20" t="s">
        <v>12</v>
      </c>
      <c r="C95" s="20"/>
      <c r="D95" s="20" t="s">
        <v>13</v>
      </c>
      <c r="E95" s="24" t="s">
        <v>14</v>
      </c>
      <c r="F95" s="24"/>
      <c r="G95" s="24"/>
      <c r="H95" s="20" t="s">
        <v>15</v>
      </c>
      <c r="I95" s="24" t="s">
        <v>16</v>
      </c>
      <c r="J95" s="24"/>
      <c r="K95" s="24"/>
      <c r="L95" s="24"/>
      <c r="M95" s="24" t="s">
        <v>17</v>
      </c>
      <c r="N95" s="24"/>
      <c r="O95" s="24"/>
      <c r="P95" s="24"/>
    </row>
    <row r="96" spans="1:16" ht="21.95" customHeight="1" x14ac:dyDescent="0.2">
      <c r="A96" s="21"/>
      <c r="B96" s="22"/>
      <c r="C96" s="23"/>
      <c r="D96" s="21"/>
      <c r="E96" s="5" t="s">
        <v>18</v>
      </c>
      <c r="F96" s="5" t="s">
        <v>19</v>
      </c>
      <c r="G96" s="5" t="s">
        <v>20</v>
      </c>
      <c r="H96" s="21"/>
      <c r="I96" s="5" t="s">
        <v>21</v>
      </c>
      <c r="J96" s="5" t="s">
        <v>22</v>
      </c>
      <c r="K96" s="5" t="s">
        <v>23</v>
      </c>
      <c r="L96" s="5" t="s">
        <v>24</v>
      </c>
      <c r="M96" s="5" t="s">
        <v>25</v>
      </c>
      <c r="N96" s="5" t="s">
        <v>26</v>
      </c>
      <c r="O96" s="5" t="s">
        <v>27</v>
      </c>
      <c r="P96" s="5" t="s">
        <v>28</v>
      </c>
    </row>
    <row r="97" spans="1:16" ht="11.1" customHeight="1" x14ac:dyDescent="0.2">
      <c r="A97" s="6">
        <v>1</v>
      </c>
      <c r="B97" s="25">
        <v>2</v>
      </c>
      <c r="C97" s="25"/>
      <c r="D97" s="6">
        <v>3</v>
      </c>
      <c r="E97" s="6">
        <v>4</v>
      </c>
      <c r="F97" s="6">
        <v>5</v>
      </c>
      <c r="G97" s="6">
        <v>6</v>
      </c>
      <c r="H97" s="6">
        <v>7</v>
      </c>
      <c r="I97" s="6">
        <v>8</v>
      </c>
      <c r="J97" s="6">
        <v>9</v>
      </c>
      <c r="K97" s="6">
        <v>10</v>
      </c>
      <c r="L97" s="6">
        <v>11</v>
      </c>
      <c r="M97" s="6">
        <v>12</v>
      </c>
      <c r="N97" s="6">
        <v>13</v>
      </c>
      <c r="O97" s="6">
        <v>14</v>
      </c>
      <c r="P97" s="6">
        <v>15</v>
      </c>
    </row>
    <row r="98" spans="1:16" ht="11.1" customHeight="1" x14ac:dyDescent="0.2">
      <c r="A98" s="26" t="s">
        <v>29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ht="21.95" customHeight="1" x14ac:dyDescent="0.2">
      <c r="A99" s="8">
        <v>174.02</v>
      </c>
      <c r="B99" s="27" t="s">
        <v>83</v>
      </c>
      <c r="C99" s="27"/>
      <c r="D99" s="10" t="s">
        <v>84</v>
      </c>
      <c r="E99" s="7">
        <v>6</v>
      </c>
      <c r="F99" s="8">
        <v>10.85</v>
      </c>
      <c r="G99" s="8">
        <v>42.95</v>
      </c>
      <c r="H99" s="7">
        <v>294</v>
      </c>
      <c r="I99" s="8">
        <v>0.04</v>
      </c>
      <c r="J99" s="8">
        <v>0.14000000000000001</v>
      </c>
      <c r="K99" s="8">
        <v>6.59</v>
      </c>
      <c r="L99" s="10"/>
      <c r="M99" s="8">
        <v>15.71</v>
      </c>
      <c r="N99" s="9">
        <v>18.899999999999999</v>
      </c>
      <c r="O99" s="8">
        <v>4.37</v>
      </c>
      <c r="P99" s="8">
        <v>0.08</v>
      </c>
    </row>
    <row r="100" spans="1:16" ht="21.95" customHeight="1" x14ac:dyDescent="0.2">
      <c r="A100" s="8">
        <v>223.01</v>
      </c>
      <c r="B100" s="27" t="s">
        <v>85</v>
      </c>
      <c r="C100" s="27"/>
      <c r="D100" s="10" t="s">
        <v>86</v>
      </c>
      <c r="E100" s="8">
        <v>29.46</v>
      </c>
      <c r="F100" s="9">
        <v>37.4</v>
      </c>
      <c r="G100" s="8">
        <v>79.36</v>
      </c>
      <c r="H100" s="7">
        <v>288</v>
      </c>
      <c r="I100" s="10"/>
      <c r="J100" s="8">
        <v>0.34</v>
      </c>
      <c r="K100" s="10"/>
      <c r="L100" s="8">
        <v>0.18</v>
      </c>
      <c r="M100" s="10"/>
      <c r="N100" s="8">
        <v>8.68</v>
      </c>
      <c r="O100" s="10"/>
      <c r="P100" s="9">
        <v>0.9</v>
      </c>
    </row>
    <row r="101" spans="1:16" ht="11.1" customHeight="1" x14ac:dyDescent="0.2">
      <c r="A101" s="9">
        <v>379.1</v>
      </c>
      <c r="B101" s="27" t="s">
        <v>87</v>
      </c>
      <c r="C101" s="27"/>
      <c r="D101" s="7">
        <v>200</v>
      </c>
      <c r="E101" s="7">
        <v>30</v>
      </c>
      <c r="F101" s="9">
        <v>2.9</v>
      </c>
      <c r="G101" s="9">
        <v>13.4</v>
      </c>
      <c r="H101" s="7">
        <v>91</v>
      </c>
      <c r="I101" s="8">
        <v>0.04</v>
      </c>
      <c r="J101" s="9">
        <v>1.3</v>
      </c>
      <c r="K101" s="10"/>
      <c r="L101" s="10"/>
      <c r="M101" s="8">
        <v>125.78</v>
      </c>
      <c r="N101" s="7">
        <v>90</v>
      </c>
      <c r="O101" s="7">
        <v>14</v>
      </c>
      <c r="P101" s="8">
        <v>0.13</v>
      </c>
    </row>
    <row r="102" spans="1:16" ht="11.1" customHeight="1" x14ac:dyDescent="0.2">
      <c r="A102" s="7">
        <v>6</v>
      </c>
      <c r="B102" s="27" t="s">
        <v>36</v>
      </c>
      <c r="C102" s="27"/>
      <c r="D102" s="7">
        <v>30</v>
      </c>
      <c r="E102" s="8">
        <v>2.56</v>
      </c>
      <c r="F102" s="7">
        <v>1</v>
      </c>
      <c r="G102" s="8">
        <v>12.76</v>
      </c>
      <c r="H102" s="9">
        <v>77.7</v>
      </c>
      <c r="I102" s="10"/>
      <c r="J102" s="10"/>
      <c r="K102" s="10"/>
      <c r="L102" s="10"/>
      <c r="M102" s="10"/>
      <c r="N102" s="10"/>
      <c r="O102" s="10"/>
      <c r="P102" s="8">
        <v>0.36</v>
      </c>
    </row>
    <row r="103" spans="1:16" ht="11.1" customHeight="1" x14ac:dyDescent="0.2">
      <c r="A103" s="7">
        <v>5</v>
      </c>
      <c r="B103" s="27" t="s">
        <v>35</v>
      </c>
      <c r="C103" s="27"/>
      <c r="D103" s="7">
        <v>50</v>
      </c>
      <c r="E103" s="9">
        <v>7.7</v>
      </c>
      <c r="F103" s="8">
        <v>0.98</v>
      </c>
      <c r="G103" s="8">
        <v>50.07</v>
      </c>
      <c r="H103" s="7">
        <v>231</v>
      </c>
      <c r="I103" s="9">
        <v>0.4</v>
      </c>
      <c r="J103" s="8">
        <v>0.22</v>
      </c>
      <c r="K103" s="10"/>
      <c r="L103" s="10"/>
      <c r="M103" s="9">
        <v>53.9</v>
      </c>
      <c r="N103" s="10"/>
      <c r="O103" s="8">
        <v>35.28</v>
      </c>
      <c r="P103" s="8">
        <v>2.17</v>
      </c>
    </row>
    <row r="104" spans="1:16" ht="11.1" customHeight="1" x14ac:dyDescent="0.2">
      <c r="A104" s="28" t="s">
        <v>37</v>
      </c>
      <c r="B104" s="28"/>
      <c r="C104" s="28"/>
      <c r="D104" s="28"/>
      <c r="E104" s="8">
        <v>20.77</v>
      </c>
      <c r="F104" s="8">
        <v>20.6</v>
      </c>
      <c r="G104" s="8">
        <v>86.01</v>
      </c>
      <c r="H104" s="9">
        <v>615.1</v>
      </c>
      <c r="I104" s="10"/>
      <c r="J104" s="10"/>
      <c r="K104" s="10"/>
      <c r="L104" s="8">
        <v>0.18</v>
      </c>
      <c r="M104" s="8">
        <v>440.91</v>
      </c>
      <c r="N104" s="10"/>
      <c r="O104" s="8">
        <v>60.15</v>
      </c>
      <c r="P104" s="10"/>
    </row>
    <row r="105" spans="1:16" ht="11.1" customHeight="1" x14ac:dyDescent="0.2">
      <c r="A105" s="26" t="s">
        <v>38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ht="11.1" customHeight="1" x14ac:dyDescent="0.2">
      <c r="A106" s="7">
        <v>389</v>
      </c>
      <c r="B106" s="27" t="s">
        <v>39</v>
      </c>
      <c r="C106" s="27"/>
      <c r="D106" s="7">
        <v>200</v>
      </c>
      <c r="E106" s="7">
        <v>5</v>
      </c>
      <c r="F106" s="10">
        <v>5.0999999999999996</v>
      </c>
      <c r="G106" s="9">
        <v>21.1</v>
      </c>
      <c r="H106" s="9">
        <v>149.9</v>
      </c>
      <c r="I106" s="8">
        <v>0.06</v>
      </c>
      <c r="J106" s="7">
        <v>20</v>
      </c>
      <c r="K106" s="10"/>
      <c r="L106" s="10"/>
      <c r="M106" s="7">
        <v>14</v>
      </c>
      <c r="N106" s="7">
        <v>64</v>
      </c>
      <c r="O106" s="7">
        <v>24</v>
      </c>
      <c r="P106" s="7">
        <v>1</v>
      </c>
    </row>
    <row r="107" spans="1:16" ht="11.1" customHeight="1" x14ac:dyDescent="0.2">
      <c r="A107" s="28" t="s">
        <v>40</v>
      </c>
      <c r="B107" s="28"/>
      <c r="C107" s="28"/>
      <c r="D107" s="28"/>
      <c r="E107" s="7">
        <v>5</v>
      </c>
      <c r="F107" s="10">
        <v>5.0999999999999996</v>
      </c>
      <c r="G107" s="9">
        <v>21.1</v>
      </c>
      <c r="H107" s="9">
        <v>149.9</v>
      </c>
      <c r="I107" s="8">
        <v>0.06</v>
      </c>
      <c r="J107" s="7">
        <v>20</v>
      </c>
      <c r="K107" s="10"/>
      <c r="L107" s="10"/>
      <c r="M107" s="7">
        <v>14</v>
      </c>
      <c r="N107" s="7">
        <v>64</v>
      </c>
      <c r="O107" s="7">
        <v>24</v>
      </c>
      <c r="P107" s="7">
        <v>1</v>
      </c>
    </row>
    <row r="108" spans="1:16" ht="11.1" customHeight="1" x14ac:dyDescent="0.2">
      <c r="A108" s="26" t="s">
        <v>41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ht="11.1" customHeight="1" x14ac:dyDescent="0.2">
      <c r="A109" s="7">
        <v>36</v>
      </c>
      <c r="B109" s="27" t="s">
        <v>175</v>
      </c>
      <c r="C109" s="27"/>
      <c r="D109" s="7">
        <v>110</v>
      </c>
      <c r="E109" s="8">
        <v>1.21</v>
      </c>
      <c r="F109" s="8">
        <v>0.22</v>
      </c>
      <c r="G109" s="8">
        <v>4.18</v>
      </c>
      <c r="H109" s="9">
        <v>24.2</v>
      </c>
      <c r="I109" s="10"/>
      <c r="J109" s="7">
        <v>19</v>
      </c>
      <c r="K109" s="10"/>
      <c r="L109" s="10"/>
      <c r="M109" s="7">
        <v>10</v>
      </c>
      <c r="N109" s="7">
        <v>18</v>
      </c>
      <c r="O109" s="7">
        <v>14</v>
      </c>
      <c r="P109" s="7">
        <v>1</v>
      </c>
    </row>
    <row r="110" spans="1:16" ht="21.95" customHeight="1" x14ac:dyDescent="0.2">
      <c r="A110" s="7">
        <v>101</v>
      </c>
      <c r="B110" s="27" t="s">
        <v>88</v>
      </c>
      <c r="C110" s="27"/>
      <c r="D110" s="10" t="s">
        <v>44</v>
      </c>
      <c r="E110" s="9">
        <v>8.3000000000000007</v>
      </c>
      <c r="F110" s="8">
        <v>16.46</v>
      </c>
      <c r="G110" s="8">
        <v>45.06</v>
      </c>
      <c r="H110" s="8">
        <v>379.57</v>
      </c>
      <c r="I110" s="8">
        <v>0.26</v>
      </c>
      <c r="J110" s="8">
        <v>28.79</v>
      </c>
      <c r="K110" s="10"/>
      <c r="L110" s="10"/>
      <c r="M110" s="8">
        <v>1617.51</v>
      </c>
      <c r="N110" s="9">
        <v>195.1</v>
      </c>
      <c r="O110" s="8">
        <v>79.41</v>
      </c>
      <c r="P110" s="8">
        <v>3.09</v>
      </c>
    </row>
    <row r="111" spans="1:16" ht="21.95" customHeight="1" x14ac:dyDescent="0.2">
      <c r="A111" s="7">
        <v>287</v>
      </c>
      <c r="B111" s="27" t="s">
        <v>89</v>
      </c>
      <c r="C111" s="27"/>
      <c r="D111" s="7">
        <v>200</v>
      </c>
      <c r="E111" s="8">
        <v>31.04</v>
      </c>
      <c r="F111" s="7">
        <v>26</v>
      </c>
      <c r="G111" s="8">
        <v>50.91</v>
      </c>
      <c r="H111" s="8">
        <v>565.64</v>
      </c>
      <c r="I111" s="8">
        <v>0.12</v>
      </c>
      <c r="J111" s="8">
        <v>27.11</v>
      </c>
      <c r="K111" s="9">
        <v>55.4</v>
      </c>
      <c r="L111" s="10"/>
      <c r="M111" s="8">
        <v>104.91</v>
      </c>
      <c r="N111" s="8">
        <v>248.64</v>
      </c>
      <c r="O111" s="10"/>
      <c r="P111" s="10"/>
    </row>
    <row r="112" spans="1:16" ht="11.1" customHeight="1" x14ac:dyDescent="0.2">
      <c r="A112" s="7">
        <v>326</v>
      </c>
      <c r="B112" s="27" t="s">
        <v>90</v>
      </c>
      <c r="C112" s="27"/>
      <c r="D112" s="7">
        <v>50</v>
      </c>
      <c r="E112" s="8">
        <v>1.58</v>
      </c>
      <c r="F112" s="8">
        <v>3.98</v>
      </c>
      <c r="G112" s="8">
        <v>5.33</v>
      </c>
      <c r="H112" s="8">
        <v>62.85</v>
      </c>
      <c r="I112" s="8">
        <v>0.08</v>
      </c>
      <c r="J112" s="9">
        <v>0.3</v>
      </c>
      <c r="K112" s="9">
        <v>21.6</v>
      </c>
      <c r="L112" s="10"/>
      <c r="M112" s="8">
        <v>49.43</v>
      </c>
      <c r="N112" s="8">
        <v>38.18</v>
      </c>
      <c r="O112" s="8">
        <v>7.05</v>
      </c>
      <c r="P112" s="8">
        <v>0.15</v>
      </c>
    </row>
    <row r="113" spans="1:16" ht="11.1" customHeight="1" x14ac:dyDescent="0.2">
      <c r="A113" s="8">
        <v>388.09</v>
      </c>
      <c r="B113" s="27" t="s">
        <v>91</v>
      </c>
      <c r="C113" s="27"/>
      <c r="D113" s="7">
        <v>200</v>
      </c>
      <c r="E113" s="9">
        <v>0.3</v>
      </c>
      <c r="F113" s="9">
        <v>0.1</v>
      </c>
      <c r="G113" s="9">
        <v>8.4</v>
      </c>
      <c r="H113" s="9">
        <v>35.4</v>
      </c>
      <c r="I113" s="10"/>
      <c r="J113" s="9">
        <v>0.6</v>
      </c>
      <c r="K113" s="7">
        <v>2</v>
      </c>
      <c r="L113" s="8">
        <v>0.36</v>
      </c>
      <c r="M113" s="7">
        <v>16</v>
      </c>
      <c r="N113" s="9">
        <v>16.600000000000001</v>
      </c>
      <c r="O113" s="9">
        <v>20.399999999999999</v>
      </c>
      <c r="P113" s="9">
        <v>0.6</v>
      </c>
    </row>
    <row r="114" spans="1:16" ht="11.1" customHeight="1" x14ac:dyDescent="0.2">
      <c r="A114" s="7">
        <v>6</v>
      </c>
      <c r="B114" s="27" t="s">
        <v>36</v>
      </c>
      <c r="C114" s="27"/>
      <c r="D114" s="7">
        <v>50</v>
      </c>
      <c r="E114" s="8">
        <v>4.26</v>
      </c>
      <c r="F114" s="8">
        <v>1.66</v>
      </c>
      <c r="G114" s="8">
        <v>21.26</v>
      </c>
      <c r="H114" s="9">
        <v>129.5</v>
      </c>
      <c r="I114" s="10"/>
      <c r="J114" s="10"/>
      <c r="K114" s="10"/>
      <c r="L114" s="10"/>
      <c r="M114" s="10"/>
      <c r="N114" s="10"/>
      <c r="O114" s="10"/>
      <c r="P114" s="9">
        <v>0.6</v>
      </c>
    </row>
    <row r="115" spans="1:16" ht="11.1" customHeight="1" x14ac:dyDescent="0.2">
      <c r="A115" s="7">
        <v>5</v>
      </c>
      <c r="B115" s="27" t="s">
        <v>35</v>
      </c>
      <c r="C115" s="27"/>
      <c r="D115" s="7">
        <v>70</v>
      </c>
      <c r="E115" s="8">
        <v>10.78</v>
      </c>
      <c r="F115" s="8">
        <v>1.38</v>
      </c>
      <c r="G115" s="8">
        <v>70.09</v>
      </c>
      <c r="H115" s="9">
        <v>323.39999999999998</v>
      </c>
      <c r="I115" s="8">
        <v>0.56000000000000005</v>
      </c>
      <c r="J115" s="9">
        <v>0.3</v>
      </c>
      <c r="K115" s="10"/>
      <c r="L115" s="10"/>
      <c r="M115" s="8">
        <v>75.459999999999994</v>
      </c>
      <c r="N115" s="10"/>
      <c r="O115" s="9">
        <v>49.4</v>
      </c>
      <c r="P115" s="8">
        <v>3.03</v>
      </c>
    </row>
    <row r="116" spans="1:16" ht="11.1" customHeight="1" x14ac:dyDescent="0.2">
      <c r="A116" s="28" t="s">
        <v>47</v>
      </c>
      <c r="B116" s="28"/>
      <c r="C116" s="28"/>
      <c r="D116" s="28"/>
      <c r="E116" s="8">
        <v>36.36</v>
      </c>
      <c r="F116" s="9">
        <v>37.049999999999997</v>
      </c>
      <c r="G116" s="8">
        <v>149.16</v>
      </c>
      <c r="H116" s="8">
        <v>1052.1600000000001</v>
      </c>
      <c r="I116" s="10"/>
      <c r="J116" s="7">
        <v>19</v>
      </c>
      <c r="K116" s="7">
        <v>79</v>
      </c>
      <c r="L116" s="8">
        <v>0.36</v>
      </c>
      <c r="M116" s="7">
        <v>10</v>
      </c>
      <c r="N116" s="7">
        <v>18</v>
      </c>
      <c r="O116" s="8">
        <v>158.66</v>
      </c>
      <c r="P116" s="8">
        <v>7.47</v>
      </c>
    </row>
    <row r="117" spans="1:16" ht="11.1" customHeight="1" x14ac:dyDescent="0.2">
      <c r="A117" s="26" t="s">
        <v>48</v>
      </c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ht="11.1" customHeight="1" x14ac:dyDescent="0.2">
      <c r="A118" s="7">
        <v>385</v>
      </c>
      <c r="B118" s="27" t="s">
        <v>49</v>
      </c>
      <c r="C118" s="27"/>
      <c r="D118" s="7">
        <v>200</v>
      </c>
      <c r="E118" s="9">
        <v>5.8</v>
      </c>
      <c r="F118" s="7">
        <v>5</v>
      </c>
      <c r="G118" s="9">
        <v>9.6</v>
      </c>
      <c r="H118" s="7">
        <v>107</v>
      </c>
      <c r="I118" s="10"/>
      <c r="J118" s="8">
        <v>2.74</v>
      </c>
      <c r="K118" s="10"/>
      <c r="L118" s="10"/>
      <c r="M118" s="10"/>
      <c r="N118" s="10"/>
      <c r="O118" s="10"/>
      <c r="P118" s="8">
        <v>0.22</v>
      </c>
    </row>
    <row r="119" spans="1:16" ht="11.1" customHeight="1" x14ac:dyDescent="0.2">
      <c r="A119" s="7">
        <v>699</v>
      </c>
      <c r="B119" s="27" t="s">
        <v>92</v>
      </c>
      <c r="C119" s="27"/>
      <c r="D119" s="7">
        <v>70</v>
      </c>
      <c r="E119" s="8">
        <v>0.86</v>
      </c>
      <c r="F119" s="8">
        <v>0.56000000000000005</v>
      </c>
      <c r="G119" s="8">
        <v>2.44</v>
      </c>
      <c r="H119" s="9">
        <v>18.2</v>
      </c>
      <c r="I119" s="8">
        <v>0.01</v>
      </c>
      <c r="J119" s="10"/>
      <c r="K119" s="8">
        <v>1.1200000000000001</v>
      </c>
      <c r="L119" s="10"/>
      <c r="M119" s="8">
        <v>1.51</v>
      </c>
      <c r="N119" s="8">
        <v>7.84</v>
      </c>
      <c r="O119" s="8">
        <v>1.95</v>
      </c>
      <c r="P119" s="8">
        <v>0.13</v>
      </c>
    </row>
    <row r="120" spans="1:16" ht="11.1" customHeight="1" x14ac:dyDescent="0.2">
      <c r="A120" s="7">
        <v>338</v>
      </c>
      <c r="B120" s="27" t="s">
        <v>51</v>
      </c>
      <c r="C120" s="27"/>
      <c r="D120" s="7">
        <v>1</v>
      </c>
      <c r="E120" s="9">
        <v>0.8</v>
      </c>
      <c r="F120" s="9">
        <v>0.8</v>
      </c>
      <c r="G120" s="9">
        <v>19.600000000000001</v>
      </c>
      <c r="H120" s="7">
        <v>94</v>
      </c>
      <c r="I120" s="10"/>
      <c r="J120" s="10"/>
      <c r="K120" s="10"/>
      <c r="L120" s="10"/>
      <c r="M120" s="10"/>
      <c r="N120" s="10"/>
      <c r="O120" s="10"/>
      <c r="P120" s="9">
        <v>4.4000000000000004</v>
      </c>
    </row>
    <row r="121" spans="1:16" ht="11.1" customHeight="1" x14ac:dyDescent="0.2">
      <c r="A121" s="28" t="s">
        <v>52</v>
      </c>
      <c r="B121" s="28"/>
      <c r="C121" s="28"/>
      <c r="D121" s="28"/>
      <c r="E121" s="8">
        <v>15.72</v>
      </c>
      <c r="F121" s="8">
        <v>15.6</v>
      </c>
      <c r="G121" s="8">
        <v>63.22</v>
      </c>
      <c r="H121" s="9">
        <v>450.5</v>
      </c>
      <c r="I121" s="8">
        <v>0.15</v>
      </c>
      <c r="J121" s="10"/>
      <c r="K121" s="10"/>
      <c r="L121" s="10"/>
      <c r="M121" s="8">
        <v>286.31</v>
      </c>
      <c r="N121" s="10"/>
      <c r="O121" s="8">
        <v>19.95</v>
      </c>
      <c r="P121" s="10"/>
    </row>
    <row r="122" spans="1:16" ht="11.1" customHeight="1" x14ac:dyDescent="0.2">
      <c r="A122" s="26" t="s">
        <v>53</v>
      </c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 ht="11.1" customHeight="1" x14ac:dyDescent="0.2">
      <c r="A123" s="7">
        <v>43</v>
      </c>
      <c r="B123" s="27" t="s">
        <v>93</v>
      </c>
      <c r="C123" s="27"/>
      <c r="D123" s="7">
        <v>110</v>
      </c>
      <c r="E123" s="8">
        <v>1.19</v>
      </c>
      <c r="F123" s="8">
        <v>6.63</v>
      </c>
      <c r="G123" s="8">
        <v>4.16</v>
      </c>
      <c r="H123" s="8">
        <v>81.290000000000006</v>
      </c>
      <c r="I123" s="8">
        <v>0.08</v>
      </c>
      <c r="J123" s="8">
        <v>26.15</v>
      </c>
      <c r="K123" s="8">
        <v>32.56</v>
      </c>
      <c r="L123" s="10"/>
      <c r="M123" s="8">
        <v>27.69</v>
      </c>
      <c r="N123" s="8">
        <v>62.84</v>
      </c>
      <c r="O123" s="8">
        <v>16.96</v>
      </c>
      <c r="P123" s="8">
        <v>1.29</v>
      </c>
    </row>
    <row r="124" spans="1:16" ht="11.1" customHeight="1" x14ac:dyDescent="0.2">
      <c r="A124" s="7">
        <v>279</v>
      </c>
      <c r="B124" s="27" t="s">
        <v>94</v>
      </c>
      <c r="C124" s="27"/>
      <c r="D124" s="7">
        <v>120</v>
      </c>
      <c r="E124" s="8">
        <v>13.75</v>
      </c>
      <c r="F124" s="9">
        <v>31.8</v>
      </c>
      <c r="G124" s="8">
        <v>22.92</v>
      </c>
      <c r="H124" s="8">
        <v>440.52</v>
      </c>
      <c r="I124" s="8">
        <v>0.41</v>
      </c>
      <c r="J124" s="8">
        <v>1.81</v>
      </c>
      <c r="K124" s="7">
        <v>32</v>
      </c>
      <c r="L124" s="10"/>
      <c r="M124" s="8">
        <v>42.71</v>
      </c>
      <c r="N124" s="8">
        <v>168.92</v>
      </c>
      <c r="O124" s="8">
        <v>34.17</v>
      </c>
      <c r="P124" s="8">
        <v>1.77</v>
      </c>
    </row>
    <row r="125" spans="1:16" ht="11.1" customHeight="1" x14ac:dyDescent="0.2">
      <c r="A125" s="7">
        <v>312</v>
      </c>
      <c r="B125" s="27" t="s">
        <v>95</v>
      </c>
      <c r="C125" s="27"/>
      <c r="D125" s="7">
        <v>200</v>
      </c>
      <c r="E125" s="8">
        <v>4.13</v>
      </c>
      <c r="F125" s="9">
        <v>6.4</v>
      </c>
      <c r="G125" s="8">
        <v>27.33</v>
      </c>
      <c r="H125" s="8">
        <v>183.05</v>
      </c>
      <c r="I125" s="8">
        <v>0.19</v>
      </c>
      <c r="J125" s="8">
        <v>24.27</v>
      </c>
      <c r="K125" s="10"/>
      <c r="L125" s="10"/>
      <c r="M125" s="8">
        <v>49.35</v>
      </c>
      <c r="N125" s="8">
        <v>115.47</v>
      </c>
      <c r="O125" s="8">
        <v>37.07</v>
      </c>
      <c r="P125" s="8">
        <v>1.33</v>
      </c>
    </row>
    <row r="126" spans="1:16" ht="11.1" customHeight="1" x14ac:dyDescent="0.2">
      <c r="A126" s="7">
        <v>388.1</v>
      </c>
      <c r="B126" s="27" t="s">
        <v>125</v>
      </c>
      <c r="C126" s="27"/>
      <c r="D126" s="7">
        <v>200</v>
      </c>
      <c r="E126" s="10">
        <v>0.6</v>
      </c>
      <c r="F126" s="10">
        <v>0.2</v>
      </c>
      <c r="G126" s="7">
        <v>15.2</v>
      </c>
      <c r="H126" s="7">
        <v>65.3</v>
      </c>
      <c r="I126" s="9">
        <v>0.3</v>
      </c>
      <c r="J126" s="7">
        <v>20</v>
      </c>
      <c r="K126" s="7">
        <v>130</v>
      </c>
      <c r="L126" s="8">
        <v>2.35</v>
      </c>
      <c r="M126" s="10"/>
      <c r="N126" s="10"/>
      <c r="O126" s="10"/>
      <c r="P126" s="10"/>
    </row>
    <row r="127" spans="1:16" ht="11.1" customHeight="1" x14ac:dyDescent="0.2">
      <c r="A127" s="7">
        <v>5</v>
      </c>
      <c r="B127" s="27" t="s">
        <v>35</v>
      </c>
      <c r="C127" s="27"/>
      <c r="D127" s="7">
        <v>80</v>
      </c>
      <c r="E127" s="8">
        <v>12.32</v>
      </c>
      <c r="F127" s="8">
        <v>1.57</v>
      </c>
      <c r="G127" s="8">
        <v>80.11</v>
      </c>
      <c r="H127" s="9">
        <v>369.6</v>
      </c>
      <c r="I127" s="8">
        <v>0.64</v>
      </c>
      <c r="J127" s="8">
        <v>0.35</v>
      </c>
      <c r="K127" s="10"/>
      <c r="L127" s="10"/>
      <c r="M127" s="8">
        <v>86.24</v>
      </c>
      <c r="N127" s="10"/>
      <c r="O127" s="8">
        <v>56.45</v>
      </c>
      <c r="P127" s="8">
        <v>3.47</v>
      </c>
    </row>
    <row r="128" spans="1:16" ht="11.1" customHeight="1" x14ac:dyDescent="0.2">
      <c r="A128" s="7">
        <v>6</v>
      </c>
      <c r="B128" s="27" t="s">
        <v>36</v>
      </c>
      <c r="C128" s="27"/>
      <c r="D128" s="7">
        <v>40</v>
      </c>
      <c r="E128" s="8">
        <v>3.41</v>
      </c>
      <c r="F128" s="8">
        <v>1.33</v>
      </c>
      <c r="G128" s="8">
        <v>17.010000000000002</v>
      </c>
      <c r="H128" s="9">
        <v>103.6</v>
      </c>
      <c r="I128" s="10"/>
      <c r="J128" s="10"/>
      <c r="K128" s="10"/>
      <c r="L128" s="10"/>
      <c r="M128" s="10"/>
      <c r="N128" s="10"/>
      <c r="O128" s="10"/>
      <c r="P128" s="8">
        <v>0.48</v>
      </c>
    </row>
    <row r="129" spans="1:16" ht="11.1" customHeight="1" x14ac:dyDescent="0.2">
      <c r="A129" s="28" t="s">
        <v>59</v>
      </c>
      <c r="B129" s="28"/>
      <c r="C129" s="28"/>
      <c r="D129" s="28"/>
      <c r="E129" s="9">
        <v>19.86</v>
      </c>
      <c r="F129" s="8">
        <v>21.13</v>
      </c>
      <c r="G129" s="8">
        <v>86.54</v>
      </c>
      <c r="H129" s="8">
        <v>599.26</v>
      </c>
      <c r="I129" s="10"/>
      <c r="J129" s="7">
        <v>20</v>
      </c>
      <c r="K129" s="10"/>
      <c r="L129" s="8">
        <v>2.35</v>
      </c>
      <c r="M129" s="8">
        <v>214.47</v>
      </c>
      <c r="N129" s="10"/>
      <c r="O129" s="8">
        <v>146.57</v>
      </c>
      <c r="P129" s="10"/>
    </row>
    <row r="130" spans="1:16" ht="11.1" customHeight="1" x14ac:dyDescent="0.2">
      <c r="A130" s="26" t="s">
        <v>60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 ht="11.1" customHeight="1" x14ac:dyDescent="0.2">
      <c r="A131" s="7">
        <v>386</v>
      </c>
      <c r="B131" s="27" t="s">
        <v>96</v>
      </c>
      <c r="C131" s="27"/>
      <c r="D131" s="7">
        <v>200</v>
      </c>
      <c r="E131" s="9">
        <v>5.4</v>
      </c>
      <c r="F131" s="7">
        <v>2</v>
      </c>
      <c r="G131" s="9">
        <v>32.4</v>
      </c>
      <c r="H131" s="8">
        <v>153.12</v>
      </c>
      <c r="I131" s="8">
        <v>7.0000000000000007E-2</v>
      </c>
      <c r="J131" s="8">
        <v>1.06</v>
      </c>
      <c r="K131" s="7">
        <v>30</v>
      </c>
      <c r="L131" s="10"/>
      <c r="M131" s="7">
        <v>180</v>
      </c>
      <c r="N131" s="7">
        <v>135</v>
      </c>
      <c r="O131" s="7">
        <v>21</v>
      </c>
      <c r="P131" s="8">
        <v>0.16</v>
      </c>
    </row>
    <row r="132" spans="1:16" ht="11.1" customHeight="1" x14ac:dyDescent="0.2">
      <c r="A132" s="7">
        <v>438</v>
      </c>
      <c r="B132" s="27" t="s">
        <v>97</v>
      </c>
      <c r="C132" s="27"/>
      <c r="D132" s="7">
        <v>50</v>
      </c>
      <c r="E132" s="8">
        <v>3.79</v>
      </c>
      <c r="F132" s="8">
        <v>3.09</v>
      </c>
      <c r="G132" s="9">
        <v>25.5</v>
      </c>
      <c r="H132" s="8">
        <v>147.16999999999999</v>
      </c>
      <c r="I132" s="10"/>
      <c r="J132" s="10"/>
      <c r="K132" s="10"/>
      <c r="L132" s="10"/>
      <c r="M132" s="10"/>
      <c r="N132" s="10"/>
      <c r="O132" s="10"/>
      <c r="P132" s="10"/>
    </row>
    <row r="133" spans="1:16" ht="11.1" customHeight="1" x14ac:dyDescent="0.2">
      <c r="A133" s="28" t="s">
        <v>63</v>
      </c>
      <c r="B133" s="28"/>
      <c r="C133" s="28"/>
      <c r="D133" s="28"/>
      <c r="E133" s="8">
        <v>5.09</v>
      </c>
      <c r="F133" s="8">
        <v>5.64</v>
      </c>
      <c r="G133" s="9">
        <v>21.65</v>
      </c>
      <c r="H133" s="8">
        <v>149.88</v>
      </c>
      <c r="I133" s="10"/>
      <c r="J133" s="10"/>
      <c r="K133" s="7">
        <v>30</v>
      </c>
      <c r="L133" s="10"/>
      <c r="M133" s="7">
        <v>180</v>
      </c>
      <c r="N133" s="10"/>
      <c r="O133" s="7">
        <v>21</v>
      </c>
      <c r="P133" s="10"/>
    </row>
    <row r="134" spans="1:16" s="1" customFormat="1" ht="11.1" customHeight="1" x14ac:dyDescent="0.2">
      <c r="A134" s="28" t="s">
        <v>64</v>
      </c>
      <c r="B134" s="28"/>
      <c r="C134" s="28"/>
      <c r="D134" s="28"/>
      <c r="E134" s="8">
        <f>E133+E129+E121+E116+E107+E104</f>
        <v>102.8</v>
      </c>
      <c r="F134" s="8">
        <f t="shared" ref="F134:H134" si="2">F133+F129+F121+F116+F107+F104</f>
        <v>105.11999999999998</v>
      </c>
      <c r="G134" s="8">
        <f t="shared" si="2"/>
        <v>427.68</v>
      </c>
      <c r="H134" s="8">
        <f t="shared" si="2"/>
        <v>3016.8</v>
      </c>
      <c r="I134" s="10"/>
      <c r="J134" s="8">
        <v>155.47999999999999</v>
      </c>
      <c r="K134" s="8">
        <v>311.27</v>
      </c>
      <c r="L134" s="8">
        <v>2.89</v>
      </c>
      <c r="M134" s="7">
        <v>10</v>
      </c>
      <c r="N134" s="8">
        <v>1170.17</v>
      </c>
      <c r="O134" s="7">
        <v>14</v>
      </c>
      <c r="P134" s="8">
        <v>25.36</v>
      </c>
    </row>
    <row r="135" spans="1:16" ht="11.1" customHeight="1" x14ac:dyDescent="0.2">
      <c r="K135" s="14" t="s">
        <v>0</v>
      </c>
      <c r="L135" s="14"/>
      <c r="M135" s="14"/>
      <c r="N135" s="14"/>
      <c r="O135" s="14"/>
      <c r="P135" s="14"/>
    </row>
    <row r="136" spans="1:16" ht="11.1" customHeight="1" x14ac:dyDescent="0.2">
      <c r="A136" s="29" t="s">
        <v>98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</row>
    <row r="137" spans="1:16" ht="11.1" customHeight="1" x14ac:dyDescent="0.2">
      <c r="A137" s="3" t="s">
        <v>2</v>
      </c>
      <c r="E137" s="4" t="s">
        <v>3</v>
      </c>
      <c r="F137" s="16" t="s">
        <v>99</v>
      </c>
      <c r="G137" s="17"/>
      <c r="H137" s="17"/>
      <c r="I137" s="18" t="s">
        <v>5</v>
      </c>
      <c r="J137" s="18"/>
      <c r="K137" s="19" t="s">
        <v>6</v>
      </c>
      <c r="L137" s="19"/>
      <c r="M137" s="19"/>
      <c r="N137" s="19"/>
      <c r="O137" s="19"/>
      <c r="P137" s="19"/>
    </row>
    <row r="138" spans="1:16" ht="11.1" customHeight="1" x14ac:dyDescent="0.2">
      <c r="D138" s="18" t="s">
        <v>7</v>
      </c>
      <c r="E138" s="18"/>
      <c r="F138" s="1" t="s">
        <v>8</v>
      </c>
      <c r="I138" s="18" t="s">
        <v>9</v>
      </c>
      <c r="J138" s="18"/>
      <c r="K138" s="16" t="s">
        <v>10</v>
      </c>
      <c r="L138" s="16"/>
      <c r="M138" s="16"/>
      <c r="N138" s="16"/>
      <c r="O138" s="16"/>
      <c r="P138" s="16"/>
    </row>
    <row r="139" spans="1:16" ht="21.95" customHeight="1" x14ac:dyDescent="0.2">
      <c r="A139" s="20" t="s">
        <v>11</v>
      </c>
      <c r="B139" s="20" t="s">
        <v>12</v>
      </c>
      <c r="C139" s="20"/>
      <c r="D139" s="20" t="s">
        <v>13</v>
      </c>
      <c r="E139" s="24" t="s">
        <v>14</v>
      </c>
      <c r="F139" s="24"/>
      <c r="G139" s="24"/>
      <c r="H139" s="20" t="s">
        <v>15</v>
      </c>
      <c r="I139" s="24" t="s">
        <v>16</v>
      </c>
      <c r="J139" s="24"/>
      <c r="K139" s="24"/>
      <c r="L139" s="24"/>
      <c r="M139" s="24" t="s">
        <v>17</v>
      </c>
      <c r="N139" s="24"/>
      <c r="O139" s="24"/>
      <c r="P139" s="24"/>
    </row>
    <row r="140" spans="1:16" ht="21.95" customHeight="1" x14ac:dyDescent="0.2">
      <c r="A140" s="21"/>
      <c r="B140" s="22"/>
      <c r="C140" s="23"/>
      <c r="D140" s="21"/>
      <c r="E140" s="5" t="s">
        <v>18</v>
      </c>
      <c r="F140" s="5" t="s">
        <v>19</v>
      </c>
      <c r="G140" s="5" t="s">
        <v>20</v>
      </c>
      <c r="H140" s="21"/>
      <c r="I140" s="5" t="s">
        <v>21</v>
      </c>
      <c r="J140" s="5" t="s">
        <v>22</v>
      </c>
      <c r="K140" s="5" t="s">
        <v>23</v>
      </c>
      <c r="L140" s="5" t="s">
        <v>24</v>
      </c>
      <c r="M140" s="5" t="s">
        <v>25</v>
      </c>
      <c r="N140" s="5" t="s">
        <v>26</v>
      </c>
      <c r="O140" s="5" t="s">
        <v>27</v>
      </c>
      <c r="P140" s="5" t="s">
        <v>28</v>
      </c>
    </row>
    <row r="141" spans="1:16" ht="11.1" customHeight="1" x14ac:dyDescent="0.2">
      <c r="A141" s="6">
        <v>1</v>
      </c>
      <c r="B141" s="25">
        <v>2</v>
      </c>
      <c r="C141" s="25"/>
      <c r="D141" s="6">
        <v>3</v>
      </c>
      <c r="E141" s="6">
        <v>4</v>
      </c>
      <c r="F141" s="6">
        <v>5</v>
      </c>
      <c r="G141" s="6">
        <v>6</v>
      </c>
      <c r="H141" s="6">
        <v>7</v>
      </c>
      <c r="I141" s="6">
        <v>8</v>
      </c>
      <c r="J141" s="6">
        <v>9</v>
      </c>
      <c r="K141" s="6">
        <v>10</v>
      </c>
      <c r="L141" s="6">
        <v>11</v>
      </c>
      <c r="M141" s="6">
        <v>12</v>
      </c>
      <c r="N141" s="6">
        <v>13</v>
      </c>
      <c r="O141" s="6">
        <v>14</v>
      </c>
      <c r="P141" s="6">
        <v>15</v>
      </c>
    </row>
    <row r="142" spans="1:16" ht="11.1" customHeight="1" x14ac:dyDescent="0.2">
      <c r="A142" s="26" t="s">
        <v>29</v>
      </c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 ht="21.95" customHeight="1" x14ac:dyDescent="0.2">
      <c r="A143" s="8">
        <v>174.01</v>
      </c>
      <c r="B143" s="27" t="s">
        <v>100</v>
      </c>
      <c r="C143" s="27"/>
      <c r="D143" s="10" t="s">
        <v>84</v>
      </c>
      <c r="E143" s="8">
        <v>9.0500000000000007</v>
      </c>
      <c r="F143" s="8">
        <v>13.62</v>
      </c>
      <c r="G143" s="8">
        <v>48.53</v>
      </c>
      <c r="H143" s="8">
        <v>354.11</v>
      </c>
      <c r="I143" s="10"/>
      <c r="J143" s="10"/>
      <c r="K143" s="10"/>
      <c r="L143" s="10"/>
      <c r="M143" s="10"/>
      <c r="N143" s="10"/>
      <c r="O143" s="10"/>
      <c r="P143" s="8">
        <v>1.0900000000000001</v>
      </c>
    </row>
    <row r="144" spans="1:16" ht="11.1" customHeight="1" x14ac:dyDescent="0.2">
      <c r="A144" s="7">
        <v>210</v>
      </c>
      <c r="B144" s="27" t="s">
        <v>101</v>
      </c>
      <c r="C144" s="27"/>
      <c r="D144" s="7">
        <v>100</v>
      </c>
      <c r="E144" s="8">
        <v>15.36</v>
      </c>
      <c r="F144" s="8">
        <v>27.33</v>
      </c>
      <c r="G144" s="8">
        <v>2.91</v>
      </c>
      <c r="H144" s="8">
        <v>318.62</v>
      </c>
      <c r="I144" s="8">
        <v>0.17</v>
      </c>
      <c r="J144" s="8">
        <v>0.33</v>
      </c>
      <c r="K144" s="10"/>
      <c r="L144" s="10"/>
      <c r="M144" s="8">
        <v>108.77</v>
      </c>
      <c r="N144" s="8">
        <v>238.29</v>
      </c>
      <c r="O144" s="7">
        <v>17</v>
      </c>
      <c r="P144" s="8">
        <v>2.84</v>
      </c>
    </row>
    <row r="145" spans="1:16" ht="11.1" customHeight="1" x14ac:dyDescent="0.2">
      <c r="A145" s="9">
        <v>16.100000000000001</v>
      </c>
      <c r="B145" s="27" t="s">
        <v>34</v>
      </c>
      <c r="C145" s="27"/>
      <c r="D145" s="7">
        <v>200</v>
      </c>
      <c r="E145" s="9">
        <v>1.4</v>
      </c>
      <c r="F145" s="9">
        <v>1.4</v>
      </c>
      <c r="G145" s="9">
        <v>11.2</v>
      </c>
      <c r="H145" s="7">
        <v>63</v>
      </c>
      <c r="I145" s="8">
        <v>0.04</v>
      </c>
      <c r="J145" s="8">
        <v>1.33</v>
      </c>
      <c r="K145" s="7">
        <v>10</v>
      </c>
      <c r="L145" s="10"/>
      <c r="M145" s="9">
        <v>126.6</v>
      </c>
      <c r="N145" s="9">
        <v>92.8</v>
      </c>
      <c r="O145" s="9">
        <v>15.4</v>
      </c>
      <c r="P145" s="8">
        <v>0.41</v>
      </c>
    </row>
    <row r="146" spans="1:16" ht="11.1" customHeight="1" x14ac:dyDescent="0.2">
      <c r="A146" s="7">
        <v>5</v>
      </c>
      <c r="B146" s="27" t="s">
        <v>35</v>
      </c>
      <c r="C146" s="27"/>
      <c r="D146" s="7">
        <v>50</v>
      </c>
      <c r="E146" s="9">
        <v>7.7</v>
      </c>
      <c r="F146" s="8">
        <v>0.98</v>
      </c>
      <c r="G146" s="8">
        <v>50.07</v>
      </c>
      <c r="H146" s="7">
        <v>231</v>
      </c>
      <c r="I146" s="9">
        <v>0.4</v>
      </c>
      <c r="J146" s="8">
        <v>0.22</v>
      </c>
      <c r="K146" s="10"/>
      <c r="L146" s="10"/>
      <c r="M146" s="9">
        <v>53.9</v>
      </c>
      <c r="N146" s="10"/>
      <c r="O146" s="8">
        <v>35.28</v>
      </c>
      <c r="P146" s="8">
        <v>2.17</v>
      </c>
    </row>
    <row r="147" spans="1:16" ht="11.1" customHeight="1" x14ac:dyDescent="0.2">
      <c r="A147" s="7">
        <v>6</v>
      </c>
      <c r="B147" s="27" t="s">
        <v>36</v>
      </c>
      <c r="C147" s="27"/>
      <c r="D147" s="7">
        <v>30</v>
      </c>
      <c r="E147" s="8">
        <v>2.56</v>
      </c>
      <c r="F147" s="7">
        <v>1</v>
      </c>
      <c r="G147" s="8">
        <v>12.76</v>
      </c>
      <c r="H147" s="9">
        <v>77.7</v>
      </c>
      <c r="I147" s="10"/>
      <c r="J147" s="10"/>
      <c r="K147" s="10"/>
      <c r="L147" s="10"/>
      <c r="M147" s="10"/>
      <c r="N147" s="10"/>
      <c r="O147" s="10"/>
      <c r="P147" s="8">
        <v>0.36</v>
      </c>
    </row>
    <row r="148" spans="1:16" ht="11.1" customHeight="1" x14ac:dyDescent="0.2">
      <c r="A148" s="28" t="s">
        <v>37</v>
      </c>
      <c r="B148" s="28"/>
      <c r="C148" s="28"/>
      <c r="D148" s="28"/>
      <c r="E148" s="8">
        <v>20.03</v>
      </c>
      <c r="F148" s="8">
        <v>20.76</v>
      </c>
      <c r="G148" s="8">
        <v>84.47</v>
      </c>
      <c r="H148" s="8">
        <v>607.07000000000005</v>
      </c>
      <c r="I148" s="8">
        <v>0.78</v>
      </c>
      <c r="J148" s="10"/>
      <c r="K148" s="10"/>
      <c r="L148" s="10"/>
      <c r="M148" s="8">
        <v>437.38</v>
      </c>
      <c r="N148" s="10"/>
      <c r="O148" s="8">
        <v>69.12</v>
      </c>
      <c r="P148" s="10"/>
    </row>
    <row r="149" spans="1:16" ht="11.1" customHeight="1" x14ac:dyDescent="0.2">
      <c r="A149" s="26" t="s">
        <v>38</v>
      </c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 ht="11.1" customHeight="1" x14ac:dyDescent="0.2">
      <c r="A150" s="7">
        <v>389</v>
      </c>
      <c r="B150" s="27" t="s">
        <v>39</v>
      </c>
      <c r="C150" s="27"/>
      <c r="D150" s="7">
        <v>200</v>
      </c>
      <c r="E150" s="7">
        <v>5</v>
      </c>
      <c r="F150" s="10">
        <v>5.0999999999999996</v>
      </c>
      <c r="G150" s="9">
        <v>21.1</v>
      </c>
      <c r="H150" s="9">
        <v>149.9</v>
      </c>
      <c r="I150" s="8">
        <v>0.06</v>
      </c>
      <c r="J150" s="7">
        <v>20</v>
      </c>
      <c r="K150" s="10"/>
      <c r="L150" s="10"/>
      <c r="M150" s="7">
        <v>14</v>
      </c>
      <c r="N150" s="7">
        <v>64</v>
      </c>
      <c r="O150" s="7">
        <v>24</v>
      </c>
      <c r="P150" s="7">
        <v>1</v>
      </c>
    </row>
    <row r="151" spans="1:16" ht="11.1" customHeight="1" x14ac:dyDescent="0.2">
      <c r="A151" s="28" t="s">
        <v>40</v>
      </c>
      <c r="B151" s="28"/>
      <c r="C151" s="28"/>
      <c r="D151" s="28"/>
      <c r="E151" s="7">
        <v>5</v>
      </c>
      <c r="F151" s="10">
        <v>5.0999999999999996</v>
      </c>
      <c r="G151" s="9">
        <v>21.1</v>
      </c>
      <c r="H151" s="9">
        <v>149.9</v>
      </c>
      <c r="I151" s="8">
        <v>0.06</v>
      </c>
      <c r="J151" s="7">
        <v>20</v>
      </c>
      <c r="K151" s="10"/>
      <c r="L151" s="10"/>
      <c r="M151" s="7">
        <v>14</v>
      </c>
      <c r="N151" s="7">
        <v>64</v>
      </c>
      <c r="O151" s="7">
        <v>24</v>
      </c>
      <c r="P151" s="7">
        <v>1</v>
      </c>
    </row>
    <row r="152" spans="1:16" ht="11.1" customHeight="1" x14ac:dyDescent="0.2">
      <c r="A152" s="26" t="s">
        <v>41</v>
      </c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 ht="11.1" customHeight="1" x14ac:dyDescent="0.2">
      <c r="A153" s="7">
        <v>71</v>
      </c>
      <c r="B153" s="27" t="s">
        <v>68</v>
      </c>
      <c r="C153" s="27"/>
      <c r="D153" s="7">
        <v>110</v>
      </c>
      <c r="E153" s="8">
        <v>0.77</v>
      </c>
      <c r="F153" s="8">
        <v>0.11</v>
      </c>
      <c r="G153" s="8">
        <v>2.09</v>
      </c>
      <c r="H153" s="9">
        <v>13.2</v>
      </c>
      <c r="I153" s="8">
        <v>0.11</v>
      </c>
      <c r="J153" s="7">
        <v>11</v>
      </c>
      <c r="K153" s="10"/>
      <c r="L153" s="8">
        <v>0.22</v>
      </c>
      <c r="M153" s="9">
        <v>25.3</v>
      </c>
      <c r="N153" s="9">
        <v>46.2</v>
      </c>
      <c r="O153" s="9">
        <v>15.4</v>
      </c>
      <c r="P153" s="8">
        <v>0.66</v>
      </c>
    </row>
    <row r="154" spans="1:16" ht="11.1" customHeight="1" x14ac:dyDescent="0.2">
      <c r="A154" s="7">
        <v>99</v>
      </c>
      <c r="B154" s="27" t="s">
        <v>102</v>
      </c>
      <c r="C154" s="27"/>
      <c r="D154" s="10" t="s">
        <v>44</v>
      </c>
      <c r="E154" s="8">
        <v>1.69</v>
      </c>
      <c r="F154" s="8">
        <v>5.37</v>
      </c>
      <c r="G154" s="8">
        <v>9.85</v>
      </c>
      <c r="H154" s="8">
        <v>102.59</v>
      </c>
      <c r="I154" s="8">
        <v>0.06</v>
      </c>
      <c r="J154" s="8">
        <v>11.19</v>
      </c>
      <c r="K154" s="10"/>
      <c r="L154" s="10"/>
      <c r="M154" s="8">
        <v>37.53</v>
      </c>
      <c r="N154" s="8">
        <v>530.65</v>
      </c>
      <c r="O154" s="8">
        <v>22.35</v>
      </c>
      <c r="P154" s="8">
        <v>0.84</v>
      </c>
    </row>
    <row r="155" spans="1:16" ht="11.1" customHeight="1" x14ac:dyDescent="0.2">
      <c r="A155" s="7">
        <v>637</v>
      </c>
      <c r="B155" s="27" t="s">
        <v>103</v>
      </c>
      <c r="C155" s="27"/>
      <c r="D155" s="7">
        <v>200</v>
      </c>
      <c r="E155" s="8">
        <v>11.02</v>
      </c>
      <c r="F155" s="8">
        <v>5.99</v>
      </c>
      <c r="G155" s="8">
        <v>3.13</v>
      </c>
      <c r="H155" s="8">
        <v>112.42</v>
      </c>
      <c r="I155" s="10"/>
      <c r="J155" s="7">
        <v>1</v>
      </c>
      <c r="K155" s="10"/>
      <c r="L155" s="10"/>
      <c r="M155" s="7">
        <v>20</v>
      </c>
      <c r="N155" s="7">
        <v>131</v>
      </c>
      <c r="O155" s="7">
        <v>21</v>
      </c>
      <c r="P155" s="7">
        <v>2</v>
      </c>
    </row>
    <row r="156" spans="1:16" ht="11.1" customHeight="1" x14ac:dyDescent="0.2">
      <c r="A156" s="8">
        <v>348.01</v>
      </c>
      <c r="B156" s="27" t="s">
        <v>104</v>
      </c>
      <c r="C156" s="27"/>
      <c r="D156" s="7">
        <v>200</v>
      </c>
      <c r="E156" s="9">
        <v>0.4</v>
      </c>
      <c r="F156" s="9">
        <v>0.1</v>
      </c>
      <c r="G156" s="9">
        <v>18.399999999999999</v>
      </c>
      <c r="H156" s="9">
        <v>122.2</v>
      </c>
      <c r="I156" s="10"/>
      <c r="J156" s="10"/>
      <c r="K156" s="10"/>
      <c r="L156" s="10"/>
      <c r="M156" s="7">
        <v>16</v>
      </c>
      <c r="N156" s="10"/>
      <c r="O156" s="7">
        <v>8</v>
      </c>
      <c r="P156" s="10"/>
    </row>
    <row r="157" spans="1:16" ht="11.1" customHeight="1" x14ac:dyDescent="0.2">
      <c r="A157" s="7">
        <v>6</v>
      </c>
      <c r="B157" s="27" t="s">
        <v>36</v>
      </c>
      <c r="C157" s="27"/>
      <c r="D157" s="7">
        <v>50</v>
      </c>
      <c r="E157" s="8">
        <v>4.26</v>
      </c>
      <c r="F157" s="8">
        <v>1.66</v>
      </c>
      <c r="G157" s="8">
        <v>21.26</v>
      </c>
      <c r="H157" s="9">
        <v>129.5</v>
      </c>
      <c r="I157" s="10"/>
      <c r="J157" s="10"/>
      <c r="K157" s="10"/>
      <c r="L157" s="10"/>
      <c r="M157" s="10"/>
      <c r="N157" s="10"/>
      <c r="O157" s="10"/>
      <c r="P157" s="9">
        <v>0.6</v>
      </c>
    </row>
    <row r="158" spans="1:16" ht="11.1" customHeight="1" x14ac:dyDescent="0.2">
      <c r="A158" s="7">
        <v>5</v>
      </c>
      <c r="B158" s="27" t="s">
        <v>35</v>
      </c>
      <c r="C158" s="27"/>
      <c r="D158" s="7">
        <v>70</v>
      </c>
      <c r="E158" s="8">
        <v>10.78</v>
      </c>
      <c r="F158" s="8">
        <v>1.38</v>
      </c>
      <c r="G158" s="8">
        <v>70.09</v>
      </c>
      <c r="H158" s="9">
        <v>323.39999999999998</v>
      </c>
      <c r="I158" s="8">
        <v>0.56000000000000005</v>
      </c>
      <c r="J158" s="9">
        <v>0.3</v>
      </c>
      <c r="K158" s="10"/>
      <c r="L158" s="10"/>
      <c r="M158" s="8">
        <v>75.459999999999994</v>
      </c>
      <c r="N158" s="10"/>
      <c r="O158" s="9">
        <v>49.4</v>
      </c>
      <c r="P158" s="8">
        <v>3.03</v>
      </c>
    </row>
    <row r="159" spans="1:16" ht="11.1" customHeight="1" x14ac:dyDescent="0.2">
      <c r="A159" s="28" t="s">
        <v>47</v>
      </c>
      <c r="B159" s="28"/>
      <c r="C159" s="28"/>
      <c r="D159" s="28"/>
      <c r="E159" s="8">
        <v>34.9</v>
      </c>
      <c r="F159" s="8">
        <v>36.67</v>
      </c>
      <c r="G159" s="8">
        <v>147.56</v>
      </c>
      <c r="H159" s="8">
        <v>1055.8699999999999</v>
      </c>
      <c r="I159" s="10"/>
      <c r="J159" s="8">
        <v>22.49</v>
      </c>
      <c r="K159" s="10"/>
      <c r="L159" s="8">
        <v>0.22</v>
      </c>
      <c r="M159" s="7">
        <v>36</v>
      </c>
      <c r="N159" s="7">
        <v>157</v>
      </c>
      <c r="O159" s="8">
        <v>89.55</v>
      </c>
      <c r="P159" s="7">
        <v>3</v>
      </c>
    </row>
    <row r="160" spans="1:16" ht="11.1" customHeight="1" x14ac:dyDescent="0.2">
      <c r="A160" s="26" t="s">
        <v>48</v>
      </c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1:16" ht="11.1" customHeight="1" x14ac:dyDescent="0.2">
      <c r="A161" s="8">
        <v>352.04</v>
      </c>
      <c r="B161" s="27" t="s">
        <v>58</v>
      </c>
      <c r="C161" s="27"/>
      <c r="D161" s="7">
        <v>200</v>
      </c>
      <c r="E161" s="10"/>
      <c r="F161" s="10"/>
      <c r="G161" s="7">
        <v>16</v>
      </c>
      <c r="H161" s="7">
        <v>65</v>
      </c>
      <c r="I161" s="9">
        <v>0.4</v>
      </c>
      <c r="J161" s="9">
        <v>21.4</v>
      </c>
      <c r="K161" s="8">
        <v>152.35</v>
      </c>
      <c r="L161" s="8">
        <v>3.82</v>
      </c>
      <c r="M161" s="10"/>
      <c r="N161" s="10"/>
      <c r="O161" s="10"/>
      <c r="P161" s="10"/>
    </row>
    <row r="162" spans="1:16" ht="11.1" customHeight="1" x14ac:dyDescent="0.2">
      <c r="A162" s="7">
        <v>11</v>
      </c>
      <c r="B162" s="27" t="s">
        <v>80</v>
      </c>
      <c r="C162" s="27"/>
      <c r="D162" s="7">
        <v>70</v>
      </c>
      <c r="E162" s="8">
        <v>5.12</v>
      </c>
      <c r="F162" s="8">
        <v>4.54</v>
      </c>
      <c r="G162" s="8">
        <v>39.479999999999997</v>
      </c>
      <c r="H162" s="9">
        <v>218.6</v>
      </c>
      <c r="I162" s="10"/>
      <c r="J162" s="10"/>
      <c r="K162" s="10"/>
      <c r="L162" s="10"/>
      <c r="M162" s="10"/>
      <c r="N162" s="10"/>
      <c r="O162" s="10"/>
      <c r="P162" s="10"/>
    </row>
    <row r="163" spans="1:16" ht="11.1" customHeight="1" x14ac:dyDescent="0.2">
      <c r="A163" s="7">
        <v>338</v>
      </c>
      <c r="B163" s="27" t="s">
        <v>51</v>
      </c>
      <c r="C163" s="27"/>
      <c r="D163" s="7">
        <v>1</v>
      </c>
      <c r="E163" s="9">
        <v>0.8</v>
      </c>
      <c r="F163" s="9">
        <v>0.8</v>
      </c>
      <c r="G163" s="9">
        <v>19.600000000000001</v>
      </c>
      <c r="H163" s="7">
        <v>94</v>
      </c>
      <c r="I163" s="10"/>
      <c r="J163" s="10"/>
      <c r="K163" s="10"/>
      <c r="L163" s="10"/>
      <c r="M163" s="10"/>
      <c r="N163" s="10"/>
      <c r="O163" s="10"/>
      <c r="P163" s="9">
        <v>4.4000000000000004</v>
      </c>
    </row>
    <row r="164" spans="1:16" ht="11.1" customHeight="1" x14ac:dyDescent="0.2">
      <c r="A164" s="28" t="s">
        <v>52</v>
      </c>
      <c r="B164" s="28"/>
      <c r="C164" s="28"/>
      <c r="D164" s="28"/>
      <c r="E164" s="8">
        <v>14.92</v>
      </c>
      <c r="F164" s="8">
        <v>15.54</v>
      </c>
      <c r="G164" s="8">
        <v>65.08</v>
      </c>
      <c r="H164" s="9">
        <v>456.6</v>
      </c>
      <c r="I164" s="10"/>
      <c r="J164" s="10"/>
      <c r="K164" s="10"/>
      <c r="L164" s="8">
        <v>3.82</v>
      </c>
      <c r="M164" s="9">
        <v>32.9</v>
      </c>
      <c r="N164" s="10"/>
      <c r="O164" s="9">
        <v>18.2</v>
      </c>
      <c r="P164" s="10"/>
    </row>
    <row r="165" spans="1:16" ht="11.1" customHeight="1" x14ac:dyDescent="0.2">
      <c r="A165" s="26" t="s">
        <v>53</v>
      </c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1:16" ht="21.95" customHeight="1" x14ac:dyDescent="0.2">
      <c r="A166" s="7">
        <v>18</v>
      </c>
      <c r="B166" s="27" t="s">
        <v>105</v>
      </c>
      <c r="C166" s="27"/>
      <c r="D166" s="7">
        <v>110</v>
      </c>
      <c r="E166" s="9">
        <v>1.1000000000000001</v>
      </c>
      <c r="F166" s="9">
        <v>4.4000000000000004</v>
      </c>
      <c r="G166" s="8">
        <v>9.35</v>
      </c>
      <c r="H166" s="9">
        <v>104.5</v>
      </c>
      <c r="I166" s="8">
        <v>0.02</v>
      </c>
      <c r="J166" s="8">
        <v>37.729999999999997</v>
      </c>
      <c r="K166" s="10"/>
      <c r="L166" s="8">
        <v>0.03</v>
      </c>
      <c r="M166" s="8">
        <v>41.58</v>
      </c>
      <c r="N166" s="9">
        <v>11.9</v>
      </c>
      <c r="O166" s="8">
        <v>4.05</v>
      </c>
      <c r="P166" s="8">
        <v>0.33</v>
      </c>
    </row>
    <row r="167" spans="1:16" ht="11.1" customHeight="1" x14ac:dyDescent="0.2">
      <c r="A167" s="7">
        <v>255</v>
      </c>
      <c r="B167" s="27" t="s">
        <v>106</v>
      </c>
      <c r="C167" s="27"/>
      <c r="D167" s="10" t="s">
        <v>107</v>
      </c>
      <c r="E167" s="8">
        <v>14.61</v>
      </c>
      <c r="F167" s="8">
        <v>12.36</v>
      </c>
      <c r="G167" s="8">
        <v>3.89</v>
      </c>
      <c r="H167" s="9">
        <v>203.5</v>
      </c>
      <c r="I167" s="10"/>
      <c r="J167" s="9">
        <v>1.1000000000000001</v>
      </c>
      <c r="K167" s="8">
        <v>29.68</v>
      </c>
      <c r="L167" s="10"/>
      <c r="M167" s="10"/>
      <c r="N167" s="8">
        <v>28.08</v>
      </c>
      <c r="O167" s="10"/>
      <c r="P167" s="8">
        <v>0.09</v>
      </c>
    </row>
    <row r="168" spans="1:16" ht="21.95" customHeight="1" x14ac:dyDescent="0.2">
      <c r="A168" s="7">
        <v>309</v>
      </c>
      <c r="B168" s="27" t="s">
        <v>56</v>
      </c>
      <c r="C168" s="27"/>
      <c r="D168" s="7">
        <v>200</v>
      </c>
      <c r="E168" s="8">
        <v>8.73</v>
      </c>
      <c r="F168" s="8">
        <v>9.27</v>
      </c>
      <c r="G168" s="8">
        <v>48.75</v>
      </c>
      <c r="H168" s="8">
        <v>313.13</v>
      </c>
      <c r="I168" s="10"/>
      <c r="J168" s="10"/>
      <c r="K168" s="10"/>
      <c r="L168" s="10"/>
      <c r="M168" s="10"/>
      <c r="N168" s="8">
        <v>50.09</v>
      </c>
      <c r="O168" s="10"/>
      <c r="P168" s="10"/>
    </row>
    <row r="169" spans="1:16" ht="11.1" customHeight="1" x14ac:dyDescent="0.2">
      <c r="A169" s="9">
        <v>376.1</v>
      </c>
      <c r="B169" s="27" t="s">
        <v>108</v>
      </c>
      <c r="C169" s="27"/>
      <c r="D169" s="7">
        <v>200</v>
      </c>
      <c r="E169" s="10"/>
      <c r="F169" s="10"/>
      <c r="G169" s="7">
        <v>9</v>
      </c>
      <c r="H169" s="7">
        <v>35</v>
      </c>
      <c r="I169" s="10"/>
      <c r="J169" s="8">
        <v>0.03</v>
      </c>
      <c r="K169" s="10"/>
      <c r="L169" s="10"/>
      <c r="M169" s="10"/>
      <c r="N169" s="9">
        <v>2.8</v>
      </c>
      <c r="O169" s="9">
        <v>1.4</v>
      </c>
      <c r="P169" s="8">
        <v>0.28000000000000003</v>
      </c>
    </row>
    <row r="170" spans="1:16" ht="11.1" customHeight="1" x14ac:dyDescent="0.2">
      <c r="A170" s="7">
        <v>5</v>
      </c>
      <c r="B170" s="27" t="s">
        <v>35</v>
      </c>
      <c r="C170" s="27"/>
      <c r="D170" s="7">
        <v>80</v>
      </c>
      <c r="E170" s="8">
        <v>12.32</v>
      </c>
      <c r="F170" s="8">
        <v>1.57</v>
      </c>
      <c r="G170" s="8">
        <v>80.11</v>
      </c>
      <c r="H170" s="9">
        <v>369.6</v>
      </c>
      <c r="I170" s="8">
        <v>0.64</v>
      </c>
      <c r="J170" s="8">
        <v>0.35</v>
      </c>
      <c r="K170" s="10"/>
      <c r="L170" s="10"/>
      <c r="M170" s="8">
        <v>86.24</v>
      </c>
      <c r="N170" s="10"/>
      <c r="O170" s="8">
        <v>56.45</v>
      </c>
      <c r="P170" s="8">
        <v>3.47</v>
      </c>
    </row>
    <row r="171" spans="1:16" ht="11.1" customHeight="1" x14ac:dyDescent="0.2">
      <c r="A171" s="7">
        <v>6</v>
      </c>
      <c r="B171" s="27" t="s">
        <v>36</v>
      </c>
      <c r="C171" s="27"/>
      <c r="D171" s="7">
        <v>40</v>
      </c>
      <c r="E171" s="8">
        <v>3.41</v>
      </c>
      <c r="F171" s="8">
        <v>1.33</v>
      </c>
      <c r="G171" s="8">
        <v>17.010000000000002</v>
      </c>
      <c r="H171" s="9">
        <v>103.6</v>
      </c>
      <c r="I171" s="10"/>
      <c r="J171" s="10"/>
      <c r="K171" s="10"/>
      <c r="L171" s="10"/>
      <c r="M171" s="10"/>
      <c r="N171" s="10"/>
      <c r="O171" s="10"/>
      <c r="P171" s="8">
        <v>0.48</v>
      </c>
    </row>
    <row r="172" spans="1:16" ht="11.1" customHeight="1" x14ac:dyDescent="0.2">
      <c r="A172" s="28" t="s">
        <v>59</v>
      </c>
      <c r="B172" s="28"/>
      <c r="C172" s="28"/>
      <c r="D172" s="28"/>
      <c r="E172" s="8">
        <v>20.78</v>
      </c>
      <c r="F172" s="8">
        <v>21.12</v>
      </c>
      <c r="G172" s="8">
        <v>84.78</v>
      </c>
      <c r="H172" s="8">
        <v>605.79</v>
      </c>
      <c r="I172" s="10"/>
      <c r="J172" s="8">
        <v>39.21</v>
      </c>
      <c r="K172" s="8">
        <v>29.68</v>
      </c>
      <c r="L172" s="8">
        <v>0.03</v>
      </c>
      <c r="M172" s="8">
        <v>171.79</v>
      </c>
      <c r="N172" s="10"/>
      <c r="O172" s="8">
        <v>65.61</v>
      </c>
      <c r="P172" s="10"/>
    </row>
    <row r="173" spans="1:16" ht="11.1" customHeight="1" x14ac:dyDescent="0.2">
      <c r="A173" s="26" t="s">
        <v>60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1:16" ht="11.1" customHeight="1" x14ac:dyDescent="0.2">
      <c r="A174" s="12">
        <v>13036</v>
      </c>
      <c r="B174" s="27" t="s">
        <v>109</v>
      </c>
      <c r="C174" s="27"/>
      <c r="D174" s="7">
        <v>200</v>
      </c>
      <c r="E174" s="8">
        <v>6.44</v>
      </c>
      <c r="F174" s="8">
        <v>5.56</v>
      </c>
      <c r="G174" s="8">
        <v>8.89</v>
      </c>
      <c r="H174" s="8">
        <v>111.11</v>
      </c>
      <c r="I174" s="8">
        <v>0.09</v>
      </c>
      <c r="J174" s="8">
        <v>1.56</v>
      </c>
      <c r="K174" s="8">
        <v>44.44</v>
      </c>
      <c r="L174" s="10"/>
      <c r="M174" s="8">
        <v>266.67</v>
      </c>
      <c r="N174" s="7">
        <v>200</v>
      </c>
      <c r="O174" s="8">
        <v>31.11</v>
      </c>
      <c r="P174" s="8">
        <v>0.22</v>
      </c>
    </row>
    <row r="175" spans="1:16" ht="11.1" customHeight="1" x14ac:dyDescent="0.2">
      <c r="A175" s="7">
        <v>1</v>
      </c>
      <c r="B175" s="27" t="s">
        <v>62</v>
      </c>
      <c r="C175" s="27"/>
      <c r="D175" s="7">
        <v>70</v>
      </c>
      <c r="E175" s="8">
        <v>4.4800000000000004</v>
      </c>
      <c r="F175" s="9">
        <v>5.6</v>
      </c>
      <c r="G175" s="8">
        <v>35.14</v>
      </c>
      <c r="H175" s="7">
        <v>210</v>
      </c>
      <c r="I175" s="8">
        <v>7.0000000000000007E-2</v>
      </c>
      <c r="J175" s="8">
        <v>7.0000000000000007E-2</v>
      </c>
      <c r="K175" s="8">
        <v>9.17</v>
      </c>
      <c r="L175" s="8">
        <v>0.35</v>
      </c>
      <c r="M175" s="8">
        <v>25.06</v>
      </c>
      <c r="N175" s="8">
        <v>24.08</v>
      </c>
      <c r="O175" s="8">
        <v>4.76</v>
      </c>
      <c r="P175" s="8">
        <v>0.56000000000000005</v>
      </c>
    </row>
    <row r="176" spans="1:16" ht="11.1" customHeight="1" x14ac:dyDescent="0.2">
      <c r="A176" s="28" t="s">
        <v>63</v>
      </c>
      <c r="B176" s="28"/>
      <c r="C176" s="28"/>
      <c r="D176" s="28"/>
      <c r="E176" s="8">
        <v>4.92</v>
      </c>
      <c r="F176" s="8">
        <v>5.16</v>
      </c>
      <c r="G176" s="8">
        <v>21.03</v>
      </c>
      <c r="H176" s="8">
        <v>150.11000000000001</v>
      </c>
      <c r="I176" s="8">
        <v>0.16</v>
      </c>
      <c r="J176" s="8">
        <v>1.63</v>
      </c>
      <c r="K176" s="8">
        <v>53.61</v>
      </c>
      <c r="L176" s="8">
        <v>0.35</v>
      </c>
      <c r="M176" s="8">
        <v>291.73</v>
      </c>
      <c r="N176" s="8">
        <v>224.08</v>
      </c>
      <c r="O176" s="8">
        <v>35.869999999999997</v>
      </c>
      <c r="P176" s="8">
        <v>0.78</v>
      </c>
    </row>
    <row r="177" spans="1:16" s="1" customFormat="1" ht="11.1" customHeight="1" x14ac:dyDescent="0.2">
      <c r="A177" s="28" t="s">
        <v>64</v>
      </c>
      <c r="B177" s="28"/>
      <c r="C177" s="28"/>
      <c r="D177" s="28"/>
      <c r="E177" s="13">
        <f>E176+E172+E164+E159+E151+E148</f>
        <v>100.55000000000001</v>
      </c>
      <c r="F177" s="13">
        <f t="shared" ref="F177:H177" si="3">F176+F172+F164+F159+F151+F148</f>
        <v>104.35000000000001</v>
      </c>
      <c r="G177" s="13">
        <f t="shared" si="3"/>
        <v>424.02</v>
      </c>
      <c r="H177" s="13">
        <f t="shared" si="3"/>
        <v>3025.34</v>
      </c>
      <c r="I177" s="10"/>
      <c r="J177" s="8">
        <v>126.61</v>
      </c>
      <c r="K177" s="8">
        <v>245.64</v>
      </c>
      <c r="L177" s="8">
        <v>4.42</v>
      </c>
      <c r="M177" s="7">
        <v>36</v>
      </c>
      <c r="N177" s="8">
        <v>1288.8900000000001</v>
      </c>
      <c r="O177" s="7">
        <v>29</v>
      </c>
      <c r="P177" s="8">
        <v>22.83</v>
      </c>
    </row>
    <row r="178" spans="1:16" ht="11.1" customHeight="1" x14ac:dyDescent="0.2">
      <c r="K178" s="14" t="s">
        <v>0</v>
      </c>
      <c r="L178" s="14"/>
      <c r="M178" s="14"/>
      <c r="N178" s="14"/>
      <c r="O178" s="14"/>
      <c r="P178" s="14"/>
    </row>
    <row r="179" spans="1:16" ht="11.1" customHeight="1" x14ac:dyDescent="0.2">
      <c r="A179" s="29" t="s">
        <v>110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</row>
    <row r="180" spans="1:16" ht="11.1" customHeight="1" x14ac:dyDescent="0.2">
      <c r="A180" s="3" t="s">
        <v>2</v>
      </c>
      <c r="E180" s="4" t="s">
        <v>3</v>
      </c>
      <c r="F180" s="16" t="s">
        <v>111</v>
      </c>
      <c r="G180" s="17"/>
      <c r="H180" s="17"/>
      <c r="I180" s="18" t="s">
        <v>5</v>
      </c>
      <c r="J180" s="18"/>
      <c r="K180" s="19" t="s">
        <v>6</v>
      </c>
      <c r="L180" s="19"/>
      <c r="M180" s="19"/>
      <c r="N180" s="19"/>
      <c r="O180" s="19"/>
      <c r="P180" s="19"/>
    </row>
    <row r="181" spans="1:16" ht="11.1" customHeight="1" x14ac:dyDescent="0.2">
      <c r="D181" s="18" t="s">
        <v>7</v>
      </c>
      <c r="E181" s="18"/>
      <c r="F181" s="1" t="s">
        <v>8</v>
      </c>
      <c r="I181" s="18" t="s">
        <v>9</v>
      </c>
      <c r="J181" s="18"/>
      <c r="K181" s="16" t="s">
        <v>10</v>
      </c>
      <c r="L181" s="16"/>
      <c r="M181" s="16"/>
      <c r="N181" s="16"/>
      <c r="O181" s="16"/>
      <c r="P181" s="16"/>
    </row>
    <row r="182" spans="1:16" ht="21.95" customHeight="1" x14ac:dyDescent="0.2">
      <c r="A182" s="20" t="s">
        <v>11</v>
      </c>
      <c r="B182" s="20" t="s">
        <v>12</v>
      </c>
      <c r="C182" s="20"/>
      <c r="D182" s="20" t="s">
        <v>13</v>
      </c>
      <c r="E182" s="24" t="s">
        <v>14</v>
      </c>
      <c r="F182" s="24"/>
      <c r="G182" s="24"/>
      <c r="H182" s="20" t="s">
        <v>15</v>
      </c>
      <c r="I182" s="24" t="s">
        <v>16</v>
      </c>
      <c r="J182" s="24"/>
      <c r="K182" s="24"/>
      <c r="L182" s="24"/>
      <c r="M182" s="24" t="s">
        <v>17</v>
      </c>
      <c r="N182" s="24"/>
      <c r="O182" s="24"/>
      <c r="P182" s="24"/>
    </row>
    <row r="183" spans="1:16" ht="21.95" customHeight="1" x14ac:dyDescent="0.2">
      <c r="A183" s="21"/>
      <c r="B183" s="22"/>
      <c r="C183" s="23"/>
      <c r="D183" s="21"/>
      <c r="E183" s="5" t="s">
        <v>18</v>
      </c>
      <c r="F183" s="5" t="s">
        <v>19</v>
      </c>
      <c r="G183" s="5" t="s">
        <v>20</v>
      </c>
      <c r="H183" s="21"/>
      <c r="I183" s="5" t="s">
        <v>21</v>
      </c>
      <c r="J183" s="5" t="s">
        <v>22</v>
      </c>
      <c r="K183" s="5" t="s">
        <v>23</v>
      </c>
      <c r="L183" s="5" t="s">
        <v>24</v>
      </c>
      <c r="M183" s="5" t="s">
        <v>25</v>
      </c>
      <c r="N183" s="5" t="s">
        <v>26</v>
      </c>
      <c r="O183" s="5" t="s">
        <v>27</v>
      </c>
      <c r="P183" s="5" t="s">
        <v>28</v>
      </c>
    </row>
    <row r="184" spans="1:16" ht="11.1" customHeight="1" x14ac:dyDescent="0.2">
      <c r="A184" s="6">
        <v>1</v>
      </c>
      <c r="B184" s="25">
        <v>2</v>
      </c>
      <c r="C184" s="25"/>
      <c r="D184" s="6">
        <v>3</v>
      </c>
      <c r="E184" s="6">
        <v>4</v>
      </c>
      <c r="F184" s="6">
        <v>5</v>
      </c>
      <c r="G184" s="6">
        <v>6</v>
      </c>
      <c r="H184" s="6">
        <v>7</v>
      </c>
      <c r="I184" s="6">
        <v>8</v>
      </c>
      <c r="J184" s="6">
        <v>9</v>
      </c>
      <c r="K184" s="6">
        <v>10</v>
      </c>
      <c r="L184" s="6">
        <v>11</v>
      </c>
      <c r="M184" s="6">
        <v>12</v>
      </c>
      <c r="N184" s="6">
        <v>13</v>
      </c>
      <c r="O184" s="6">
        <v>14</v>
      </c>
      <c r="P184" s="6">
        <v>15</v>
      </c>
    </row>
    <row r="185" spans="1:16" ht="11.1" customHeight="1" x14ac:dyDescent="0.2">
      <c r="A185" s="26" t="s">
        <v>29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1:16" ht="21.95" customHeight="1" x14ac:dyDescent="0.2">
      <c r="A186" s="8">
        <v>175.01</v>
      </c>
      <c r="B186" s="27" t="s">
        <v>112</v>
      </c>
      <c r="C186" s="27"/>
      <c r="D186" s="10" t="s">
        <v>44</v>
      </c>
      <c r="E186" s="8">
        <v>10.039999999999999</v>
      </c>
      <c r="F186" s="8">
        <v>18.45</v>
      </c>
      <c r="G186" s="8">
        <v>55.27</v>
      </c>
      <c r="H186" s="8">
        <v>429.19</v>
      </c>
      <c r="I186" s="10"/>
      <c r="J186" s="10"/>
      <c r="K186" s="10"/>
      <c r="L186" s="8">
        <v>0.15</v>
      </c>
      <c r="M186" s="7">
        <v>11</v>
      </c>
      <c r="N186" s="7">
        <v>50</v>
      </c>
      <c r="O186" s="7">
        <v>28</v>
      </c>
      <c r="P186" s="8">
        <v>0.33</v>
      </c>
    </row>
    <row r="187" spans="1:16" ht="11.1" customHeight="1" x14ac:dyDescent="0.2">
      <c r="A187" s="7">
        <v>15</v>
      </c>
      <c r="B187" s="27" t="s">
        <v>31</v>
      </c>
      <c r="C187" s="27"/>
      <c r="D187" s="7">
        <v>20</v>
      </c>
      <c r="E187" s="8">
        <v>4.46</v>
      </c>
      <c r="F187" s="8">
        <v>4.49</v>
      </c>
      <c r="G187" s="10"/>
      <c r="H187" s="8">
        <v>59.17</v>
      </c>
      <c r="I187" s="8">
        <v>0.04</v>
      </c>
      <c r="J187" s="8">
        <v>0.14000000000000001</v>
      </c>
      <c r="K187" s="8">
        <v>35.44</v>
      </c>
      <c r="L187" s="10"/>
      <c r="M187" s="8">
        <v>168.75</v>
      </c>
      <c r="N187" s="8">
        <v>101.25</v>
      </c>
      <c r="O187" s="8">
        <v>9.2899999999999991</v>
      </c>
      <c r="P187" s="8">
        <v>0.14000000000000001</v>
      </c>
    </row>
    <row r="188" spans="1:16" ht="11.1" customHeight="1" x14ac:dyDescent="0.2">
      <c r="A188" s="9">
        <v>382.1</v>
      </c>
      <c r="B188" s="27" t="s">
        <v>174</v>
      </c>
      <c r="C188" s="27"/>
      <c r="D188" s="7">
        <v>200</v>
      </c>
      <c r="E188" s="8">
        <v>4.08</v>
      </c>
      <c r="F188" s="8">
        <v>3.54</v>
      </c>
      <c r="G188" s="9">
        <v>11.8</v>
      </c>
      <c r="H188" s="9">
        <v>118.6</v>
      </c>
      <c r="I188" s="10"/>
      <c r="J188" s="10"/>
      <c r="K188" s="10"/>
      <c r="L188" s="10"/>
      <c r="M188" s="10"/>
      <c r="N188" s="10"/>
      <c r="O188" s="10"/>
      <c r="P188" s="9">
        <v>1.1000000000000001</v>
      </c>
    </row>
    <row r="189" spans="1:16" ht="11.1" customHeight="1" x14ac:dyDescent="0.2">
      <c r="A189" s="7">
        <v>5</v>
      </c>
      <c r="B189" s="27" t="s">
        <v>35</v>
      </c>
      <c r="C189" s="27"/>
      <c r="D189" s="7">
        <v>50</v>
      </c>
      <c r="E189" s="9">
        <v>7.7</v>
      </c>
      <c r="F189" s="8">
        <v>0.98</v>
      </c>
      <c r="G189" s="8">
        <v>50.07</v>
      </c>
      <c r="H189" s="7">
        <v>231</v>
      </c>
      <c r="I189" s="9">
        <v>0.4</v>
      </c>
      <c r="J189" s="8">
        <v>0.22</v>
      </c>
      <c r="K189" s="10"/>
      <c r="L189" s="10"/>
      <c r="M189" s="9">
        <v>53.9</v>
      </c>
      <c r="N189" s="10"/>
      <c r="O189" s="8">
        <v>35.28</v>
      </c>
      <c r="P189" s="8">
        <v>2.17</v>
      </c>
    </row>
    <row r="190" spans="1:16" ht="11.1" customHeight="1" x14ac:dyDescent="0.2">
      <c r="A190" s="7">
        <v>6</v>
      </c>
      <c r="B190" s="27" t="s">
        <v>36</v>
      </c>
      <c r="C190" s="27"/>
      <c r="D190" s="7">
        <v>30</v>
      </c>
      <c r="E190" s="8">
        <v>2.56</v>
      </c>
      <c r="F190" s="7">
        <v>1</v>
      </c>
      <c r="G190" s="8">
        <v>12.76</v>
      </c>
      <c r="H190" s="9">
        <v>77.7</v>
      </c>
      <c r="I190" s="10"/>
      <c r="J190" s="10"/>
      <c r="K190" s="10"/>
      <c r="L190" s="10"/>
      <c r="M190" s="10"/>
      <c r="N190" s="10"/>
      <c r="O190" s="10"/>
      <c r="P190" s="8">
        <v>0.36</v>
      </c>
    </row>
    <row r="191" spans="1:16" ht="11.1" customHeight="1" x14ac:dyDescent="0.2">
      <c r="A191" s="28" t="s">
        <v>37</v>
      </c>
      <c r="B191" s="28"/>
      <c r="C191" s="28"/>
      <c r="D191" s="28"/>
      <c r="E191" s="8">
        <v>20.57</v>
      </c>
      <c r="F191" s="8">
        <v>20.57</v>
      </c>
      <c r="G191" s="9">
        <v>86.24</v>
      </c>
      <c r="H191" s="8">
        <v>611.37</v>
      </c>
      <c r="I191" s="8">
        <v>0.48</v>
      </c>
      <c r="J191" s="10"/>
      <c r="K191" s="10"/>
      <c r="L191" s="8">
        <v>0.15</v>
      </c>
      <c r="M191" s="9">
        <v>343.4</v>
      </c>
      <c r="N191" s="7">
        <v>78</v>
      </c>
      <c r="O191" s="8">
        <v>62.66</v>
      </c>
      <c r="P191" s="7">
        <v>1</v>
      </c>
    </row>
    <row r="192" spans="1:16" ht="11.1" customHeight="1" x14ac:dyDescent="0.2">
      <c r="A192" s="26" t="s">
        <v>38</v>
      </c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1:16" ht="11.1" customHeight="1" x14ac:dyDescent="0.2">
      <c r="A193" s="7">
        <v>389</v>
      </c>
      <c r="B193" s="27" t="s">
        <v>39</v>
      </c>
      <c r="C193" s="27"/>
      <c r="D193" s="7">
        <v>200</v>
      </c>
      <c r="E193" s="7">
        <v>5</v>
      </c>
      <c r="F193" s="10">
        <v>5.0999999999999996</v>
      </c>
      <c r="G193" s="9">
        <v>21.1</v>
      </c>
      <c r="H193" s="9">
        <v>149.9</v>
      </c>
      <c r="I193" s="8">
        <v>0.06</v>
      </c>
      <c r="J193" s="7">
        <v>20</v>
      </c>
      <c r="K193" s="10"/>
      <c r="L193" s="10"/>
      <c r="M193" s="7">
        <v>14</v>
      </c>
      <c r="N193" s="7">
        <v>64</v>
      </c>
      <c r="O193" s="7">
        <v>24</v>
      </c>
      <c r="P193" s="7">
        <v>1</v>
      </c>
    </row>
    <row r="194" spans="1:16" ht="11.1" customHeight="1" x14ac:dyDescent="0.2">
      <c r="A194" s="28" t="s">
        <v>40</v>
      </c>
      <c r="B194" s="28"/>
      <c r="C194" s="28"/>
      <c r="D194" s="28"/>
      <c r="E194" s="7">
        <v>5</v>
      </c>
      <c r="F194" s="10">
        <v>5.0999999999999996</v>
      </c>
      <c r="G194" s="9">
        <v>21.1</v>
      </c>
      <c r="H194" s="9">
        <v>149.9</v>
      </c>
      <c r="I194" s="8">
        <v>0.06</v>
      </c>
      <c r="J194" s="7">
        <v>20</v>
      </c>
      <c r="K194" s="10"/>
      <c r="L194" s="10"/>
      <c r="M194" s="7">
        <v>14</v>
      </c>
      <c r="N194" s="7">
        <v>64</v>
      </c>
      <c r="O194" s="7">
        <v>24</v>
      </c>
      <c r="P194" s="7">
        <v>1</v>
      </c>
    </row>
    <row r="195" spans="1:16" ht="11.1" customHeight="1" x14ac:dyDescent="0.2">
      <c r="A195" s="26" t="s">
        <v>41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1:16" ht="11.1" customHeight="1" x14ac:dyDescent="0.2">
      <c r="A196" s="7">
        <v>71</v>
      </c>
      <c r="B196" s="27" t="s">
        <v>42</v>
      </c>
      <c r="C196" s="27"/>
      <c r="D196" s="7">
        <v>110</v>
      </c>
      <c r="E196" s="8">
        <v>1.21</v>
      </c>
      <c r="F196" s="8">
        <v>0.22</v>
      </c>
      <c r="G196" s="8">
        <v>4.18</v>
      </c>
      <c r="H196" s="9">
        <v>24.2</v>
      </c>
      <c r="I196" s="10"/>
      <c r="J196" s="7">
        <v>19</v>
      </c>
      <c r="K196" s="10"/>
      <c r="L196" s="10"/>
      <c r="M196" s="7">
        <v>10</v>
      </c>
      <c r="N196" s="7">
        <v>18</v>
      </c>
      <c r="O196" s="7">
        <v>14</v>
      </c>
      <c r="P196" s="7">
        <v>1</v>
      </c>
    </row>
    <row r="197" spans="1:16" ht="11.1" customHeight="1" x14ac:dyDescent="0.2">
      <c r="A197" s="7">
        <v>102</v>
      </c>
      <c r="B197" s="27" t="s">
        <v>113</v>
      </c>
      <c r="C197" s="27"/>
      <c r="D197" s="7">
        <v>270</v>
      </c>
      <c r="E197" s="8">
        <v>4.75</v>
      </c>
      <c r="F197" s="8">
        <v>7.77</v>
      </c>
      <c r="G197" s="8">
        <v>57.13</v>
      </c>
      <c r="H197" s="8">
        <v>186.63</v>
      </c>
      <c r="I197" s="10"/>
      <c r="J197" s="8">
        <v>1.94</v>
      </c>
      <c r="K197" s="10"/>
      <c r="L197" s="10"/>
      <c r="M197" s="10"/>
      <c r="N197" s="8">
        <v>76.14</v>
      </c>
      <c r="O197" s="10"/>
      <c r="P197" s="8">
        <v>1.75</v>
      </c>
    </row>
    <row r="198" spans="1:16" ht="11.1" customHeight="1" x14ac:dyDescent="0.2">
      <c r="A198" s="7">
        <v>6</v>
      </c>
      <c r="B198" s="27" t="s">
        <v>176</v>
      </c>
      <c r="C198" s="27"/>
      <c r="D198" s="7">
        <v>110</v>
      </c>
      <c r="E198" s="9">
        <v>18.7</v>
      </c>
      <c r="F198" s="8">
        <v>17.78</v>
      </c>
      <c r="G198" s="8">
        <v>16.059999999999999</v>
      </c>
      <c r="H198" s="8">
        <v>265.72000000000003</v>
      </c>
      <c r="I198" s="8">
        <v>7.0000000000000007E-2</v>
      </c>
      <c r="J198" s="7">
        <v>2</v>
      </c>
      <c r="K198" s="8">
        <v>70.14</v>
      </c>
      <c r="L198" s="10"/>
      <c r="M198" s="7">
        <v>14</v>
      </c>
      <c r="N198" s="8">
        <v>96.58</v>
      </c>
      <c r="O198" s="7">
        <v>19</v>
      </c>
      <c r="P198" s="8">
        <v>1.17</v>
      </c>
    </row>
    <row r="199" spans="1:16" ht="11.1" customHeight="1" x14ac:dyDescent="0.2">
      <c r="A199" s="10"/>
      <c r="B199" s="27" t="s">
        <v>114</v>
      </c>
      <c r="C199" s="27"/>
      <c r="D199" s="7">
        <v>200</v>
      </c>
      <c r="E199" s="9">
        <v>9.1999999999999993</v>
      </c>
      <c r="F199" s="9">
        <v>5.2</v>
      </c>
      <c r="G199" s="8">
        <v>46.27</v>
      </c>
      <c r="H199" s="8">
        <v>268.67</v>
      </c>
      <c r="I199" s="8">
        <v>7.0000000000000007E-2</v>
      </c>
      <c r="J199" s="10"/>
      <c r="K199" s="10"/>
      <c r="L199" s="10"/>
      <c r="M199" s="7">
        <v>28</v>
      </c>
      <c r="N199" s="8">
        <v>0.13</v>
      </c>
      <c r="O199" s="8">
        <v>114.67</v>
      </c>
      <c r="P199" s="8">
        <v>1.73</v>
      </c>
    </row>
    <row r="200" spans="1:16" ht="11.1" customHeight="1" x14ac:dyDescent="0.2">
      <c r="A200" s="9">
        <v>349.1</v>
      </c>
      <c r="B200" s="27" t="s">
        <v>46</v>
      </c>
      <c r="C200" s="27"/>
      <c r="D200" s="7">
        <v>200</v>
      </c>
      <c r="E200" s="9">
        <v>0.5</v>
      </c>
      <c r="F200" s="10"/>
      <c r="G200" s="7">
        <v>20</v>
      </c>
      <c r="H200" s="7">
        <v>83</v>
      </c>
      <c r="I200" s="10"/>
      <c r="J200" s="8">
        <v>1.49</v>
      </c>
      <c r="K200" s="10"/>
      <c r="L200" s="8">
        <v>0.03</v>
      </c>
      <c r="M200" s="8">
        <v>2.2599999999999998</v>
      </c>
      <c r="N200" s="8">
        <v>1.56</v>
      </c>
      <c r="O200" s="8">
        <v>1.27</v>
      </c>
      <c r="P200" s="8">
        <v>0.31</v>
      </c>
    </row>
    <row r="201" spans="1:16" ht="11.1" customHeight="1" x14ac:dyDescent="0.2">
      <c r="A201" s="7">
        <v>6</v>
      </c>
      <c r="B201" s="27" t="s">
        <v>36</v>
      </c>
      <c r="C201" s="27"/>
      <c r="D201" s="7">
        <v>50</v>
      </c>
      <c r="E201" s="8">
        <v>4.26</v>
      </c>
      <c r="F201" s="8">
        <v>1.66</v>
      </c>
      <c r="G201" s="8">
        <v>21.26</v>
      </c>
      <c r="H201" s="9">
        <v>129.5</v>
      </c>
      <c r="I201" s="10"/>
      <c r="J201" s="10"/>
      <c r="K201" s="10"/>
      <c r="L201" s="10"/>
      <c r="M201" s="10"/>
      <c r="N201" s="10"/>
      <c r="O201" s="10"/>
      <c r="P201" s="9">
        <v>0.6</v>
      </c>
    </row>
    <row r="202" spans="1:16" ht="11.1" customHeight="1" x14ac:dyDescent="0.2">
      <c r="A202" s="7">
        <v>5</v>
      </c>
      <c r="B202" s="27" t="s">
        <v>35</v>
      </c>
      <c r="C202" s="27"/>
      <c r="D202" s="7">
        <v>70</v>
      </c>
      <c r="E202" s="8">
        <v>10.78</v>
      </c>
      <c r="F202" s="8">
        <v>1.38</v>
      </c>
      <c r="G202" s="8">
        <v>70.09</v>
      </c>
      <c r="H202" s="9">
        <v>323.39999999999998</v>
      </c>
      <c r="I202" s="8">
        <v>0.56000000000000005</v>
      </c>
      <c r="J202" s="9">
        <v>0.3</v>
      </c>
      <c r="K202" s="10"/>
      <c r="L202" s="10"/>
      <c r="M202" s="8">
        <v>75.459999999999994</v>
      </c>
      <c r="N202" s="10"/>
      <c r="O202" s="9">
        <v>49.4</v>
      </c>
      <c r="P202" s="8">
        <v>3.03</v>
      </c>
    </row>
    <row r="203" spans="1:16" ht="11.1" customHeight="1" x14ac:dyDescent="0.2">
      <c r="A203" s="28" t="s">
        <v>47</v>
      </c>
      <c r="B203" s="28"/>
      <c r="C203" s="28"/>
      <c r="D203" s="28"/>
      <c r="E203" s="9">
        <v>37.619999999999997</v>
      </c>
      <c r="F203" s="8">
        <v>36.229999999999997</v>
      </c>
      <c r="G203" s="8">
        <v>148.21</v>
      </c>
      <c r="H203" s="8">
        <v>1068.3</v>
      </c>
      <c r="I203" s="10"/>
      <c r="J203" s="7">
        <v>21</v>
      </c>
      <c r="K203" s="10"/>
      <c r="L203" s="8">
        <v>0.03</v>
      </c>
      <c r="M203" s="7">
        <v>24</v>
      </c>
      <c r="N203" s="7">
        <v>18</v>
      </c>
      <c r="O203" s="8">
        <v>202.66</v>
      </c>
      <c r="P203" s="7">
        <v>3</v>
      </c>
    </row>
    <row r="204" spans="1:16" ht="11.1" customHeight="1" x14ac:dyDescent="0.2">
      <c r="A204" s="26" t="s">
        <v>48</v>
      </c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1:16" ht="11.1" customHeight="1" x14ac:dyDescent="0.2">
      <c r="A205" s="9">
        <v>16.100000000000001</v>
      </c>
      <c r="B205" s="27" t="s">
        <v>34</v>
      </c>
      <c r="C205" s="27"/>
      <c r="D205" s="7">
        <v>200</v>
      </c>
      <c r="E205" s="9">
        <v>1.4</v>
      </c>
      <c r="F205" s="9">
        <v>1.4</v>
      </c>
      <c r="G205" s="9">
        <v>11.2</v>
      </c>
      <c r="H205" s="7">
        <v>63</v>
      </c>
      <c r="I205" s="8">
        <v>0.04</v>
      </c>
      <c r="J205" s="8">
        <v>1.33</v>
      </c>
      <c r="K205" s="7">
        <v>10</v>
      </c>
      <c r="L205" s="10"/>
      <c r="M205" s="9">
        <v>126.6</v>
      </c>
      <c r="N205" s="9">
        <v>92.8</v>
      </c>
      <c r="O205" s="9">
        <v>15.4</v>
      </c>
      <c r="P205" s="8">
        <v>0.41</v>
      </c>
    </row>
    <row r="206" spans="1:16" ht="11.1" customHeight="1" x14ac:dyDescent="0.2">
      <c r="A206" s="8">
        <v>438</v>
      </c>
      <c r="B206" s="27" t="s">
        <v>97</v>
      </c>
      <c r="C206" s="27"/>
      <c r="D206" s="7">
        <v>70</v>
      </c>
      <c r="E206" s="8">
        <v>3.08</v>
      </c>
      <c r="F206" s="9">
        <v>4.7</v>
      </c>
      <c r="G206" s="8">
        <v>16.760000000000002</v>
      </c>
      <c r="H206" s="8">
        <v>121.68</v>
      </c>
      <c r="I206" s="10"/>
      <c r="J206" s="10"/>
      <c r="K206" s="10"/>
      <c r="L206" s="8">
        <v>0.05</v>
      </c>
      <c r="M206" s="10"/>
      <c r="N206" s="8">
        <v>1.78</v>
      </c>
      <c r="O206" s="10"/>
      <c r="P206" s="8">
        <v>0.38</v>
      </c>
    </row>
    <row r="207" spans="1:16" ht="11.1" customHeight="1" x14ac:dyDescent="0.2">
      <c r="A207" s="7">
        <v>338</v>
      </c>
      <c r="B207" s="27" t="s">
        <v>51</v>
      </c>
      <c r="C207" s="27"/>
      <c r="D207" s="7">
        <v>1</v>
      </c>
      <c r="E207" s="9">
        <v>0.8</v>
      </c>
      <c r="F207" s="9">
        <v>0.8</v>
      </c>
      <c r="G207" s="9">
        <v>19.600000000000001</v>
      </c>
      <c r="H207" s="7">
        <v>94</v>
      </c>
      <c r="I207" s="10"/>
      <c r="J207" s="10"/>
      <c r="K207" s="10"/>
      <c r="L207" s="10"/>
      <c r="M207" s="10"/>
      <c r="N207" s="10"/>
      <c r="O207" s="10"/>
      <c r="P207" s="9">
        <v>4.4000000000000004</v>
      </c>
    </row>
    <row r="208" spans="1:16" ht="11.1" customHeight="1" x14ac:dyDescent="0.2">
      <c r="A208" s="28" t="s">
        <v>52</v>
      </c>
      <c r="B208" s="28"/>
      <c r="C208" s="28"/>
      <c r="D208" s="28"/>
      <c r="E208" s="8">
        <v>15.35</v>
      </c>
      <c r="F208" s="9">
        <v>15.96</v>
      </c>
      <c r="G208" s="8">
        <v>68.14</v>
      </c>
      <c r="H208" s="8">
        <v>458.54</v>
      </c>
      <c r="I208" s="10"/>
      <c r="J208" s="10"/>
      <c r="K208" s="7">
        <v>10</v>
      </c>
      <c r="L208" s="8">
        <v>0.05</v>
      </c>
      <c r="M208" s="8">
        <v>161.36000000000001</v>
      </c>
      <c r="N208" s="10"/>
      <c r="O208" s="9">
        <v>34.9</v>
      </c>
      <c r="P208" s="10"/>
    </row>
    <row r="209" spans="1:16" ht="11.1" customHeight="1" x14ac:dyDescent="0.2">
      <c r="A209" s="26" t="s">
        <v>53</v>
      </c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1:16" ht="11.1" customHeight="1" x14ac:dyDescent="0.2">
      <c r="A210" s="7">
        <v>20</v>
      </c>
      <c r="B210" s="27" t="s">
        <v>115</v>
      </c>
      <c r="C210" s="27"/>
      <c r="D210" s="7">
        <v>110</v>
      </c>
      <c r="E210" s="8">
        <v>1.1599999999999999</v>
      </c>
      <c r="F210" s="8">
        <v>9.26</v>
      </c>
      <c r="G210" s="8">
        <v>3.63</v>
      </c>
      <c r="H210" s="8">
        <v>102.58</v>
      </c>
      <c r="I210" s="8">
        <v>0.13</v>
      </c>
      <c r="J210" s="8">
        <v>22.46</v>
      </c>
      <c r="K210" s="10"/>
      <c r="L210" s="10"/>
      <c r="M210" s="8">
        <v>40.17</v>
      </c>
      <c r="N210" s="8">
        <v>72.11</v>
      </c>
      <c r="O210" s="8">
        <v>31.13</v>
      </c>
      <c r="P210" s="8">
        <v>1.23</v>
      </c>
    </row>
    <row r="211" spans="1:16" ht="21.95" customHeight="1" x14ac:dyDescent="0.2">
      <c r="A211" s="7">
        <v>268</v>
      </c>
      <c r="B211" s="27" t="s">
        <v>55</v>
      </c>
      <c r="C211" s="27"/>
      <c r="D211" s="7">
        <v>110</v>
      </c>
      <c r="E211" s="8">
        <v>12.98</v>
      </c>
      <c r="F211" s="8">
        <v>33.549999999999997</v>
      </c>
      <c r="G211" s="8">
        <v>13.31</v>
      </c>
      <c r="H211" s="9">
        <v>408.1</v>
      </c>
      <c r="I211" s="10"/>
      <c r="J211" s="10"/>
      <c r="K211" s="10"/>
      <c r="L211" s="10"/>
      <c r="M211" s="7">
        <v>86</v>
      </c>
      <c r="N211" s="10"/>
      <c r="O211" s="7">
        <v>18</v>
      </c>
      <c r="P211" s="8">
        <v>0.88</v>
      </c>
    </row>
    <row r="212" spans="1:16" ht="11.1" customHeight="1" x14ac:dyDescent="0.2">
      <c r="A212" s="7">
        <v>326</v>
      </c>
      <c r="B212" s="27" t="s">
        <v>57</v>
      </c>
      <c r="C212" s="27"/>
      <c r="D212" s="7">
        <v>20</v>
      </c>
      <c r="E212" s="8">
        <v>0.16</v>
      </c>
      <c r="F212" s="8">
        <v>0.32</v>
      </c>
      <c r="G212" s="8">
        <v>1.28</v>
      </c>
      <c r="H212" s="8">
        <v>9.07</v>
      </c>
      <c r="I212" s="10"/>
      <c r="J212" s="8">
        <v>1.07</v>
      </c>
      <c r="K212" s="10"/>
      <c r="L212" s="8">
        <v>0.01</v>
      </c>
      <c r="M212" s="8">
        <v>6.67</v>
      </c>
      <c r="N212" s="8">
        <v>1.1299999999999999</v>
      </c>
      <c r="O212" s="8">
        <v>0.97</v>
      </c>
      <c r="P212" s="8">
        <v>0.11</v>
      </c>
    </row>
    <row r="213" spans="1:16" ht="11.1" customHeight="1" x14ac:dyDescent="0.2">
      <c r="A213" s="8">
        <v>3.04</v>
      </c>
      <c r="B213" s="27" t="s">
        <v>116</v>
      </c>
      <c r="C213" s="27"/>
      <c r="D213" s="7">
        <v>200</v>
      </c>
      <c r="E213" s="8">
        <v>6.11</v>
      </c>
      <c r="F213" s="9">
        <v>5.4</v>
      </c>
      <c r="G213" s="8">
        <v>26.71</v>
      </c>
      <c r="H213" s="7">
        <v>180</v>
      </c>
      <c r="I213" s="10"/>
      <c r="J213" s="10"/>
      <c r="K213" s="10"/>
      <c r="L213" s="8">
        <v>0.99</v>
      </c>
      <c r="M213" s="10"/>
      <c r="N213" s="8">
        <v>367.11</v>
      </c>
      <c r="O213" s="10"/>
      <c r="P213" s="8">
        <v>8.2799999999999994</v>
      </c>
    </row>
    <row r="214" spans="1:16" ht="11.1" customHeight="1" x14ac:dyDescent="0.2">
      <c r="A214" s="9">
        <v>376.1</v>
      </c>
      <c r="B214" s="27" t="s">
        <v>108</v>
      </c>
      <c r="C214" s="27"/>
      <c r="D214" s="7">
        <v>200</v>
      </c>
      <c r="E214" s="10"/>
      <c r="F214" s="10"/>
      <c r="G214" s="7">
        <v>9</v>
      </c>
      <c r="H214" s="7">
        <v>35</v>
      </c>
      <c r="I214" s="10"/>
      <c r="J214" s="8">
        <v>0.03</v>
      </c>
      <c r="K214" s="10"/>
      <c r="L214" s="10"/>
      <c r="M214" s="10"/>
      <c r="N214" s="9">
        <v>2.8</v>
      </c>
      <c r="O214" s="9">
        <v>1.4</v>
      </c>
      <c r="P214" s="8">
        <v>0.28000000000000003</v>
      </c>
    </row>
    <row r="215" spans="1:16" ht="11.1" customHeight="1" x14ac:dyDescent="0.2">
      <c r="A215" s="7">
        <v>5</v>
      </c>
      <c r="B215" s="27" t="s">
        <v>35</v>
      </c>
      <c r="C215" s="27"/>
      <c r="D215" s="7">
        <v>80</v>
      </c>
      <c r="E215" s="8">
        <v>12.32</v>
      </c>
      <c r="F215" s="8">
        <v>1.57</v>
      </c>
      <c r="G215" s="8">
        <v>80.11</v>
      </c>
      <c r="H215" s="9">
        <v>369.6</v>
      </c>
      <c r="I215" s="8">
        <v>0.64</v>
      </c>
      <c r="J215" s="8">
        <v>0.35</v>
      </c>
      <c r="K215" s="10"/>
      <c r="L215" s="10"/>
      <c r="M215" s="8">
        <v>86.24</v>
      </c>
      <c r="N215" s="10"/>
      <c r="O215" s="8">
        <v>56.45</v>
      </c>
      <c r="P215" s="8">
        <v>3.47</v>
      </c>
    </row>
    <row r="216" spans="1:16" ht="11.1" customHeight="1" x14ac:dyDescent="0.2">
      <c r="A216" s="7">
        <v>6</v>
      </c>
      <c r="B216" s="27" t="s">
        <v>36</v>
      </c>
      <c r="C216" s="27"/>
      <c r="D216" s="7">
        <v>40</v>
      </c>
      <c r="E216" s="8">
        <v>3.41</v>
      </c>
      <c r="F216" s="8">
        <v>1.33</v>
      </c>
      <c r="G216" s="8">
        <v>17.010000000000002</v>
      </c>
      <c r="H216" s="9">
        <v>103.6</v>
      </c>
      <c r="I216" s="10"/>
      <c r="J216" s="10"/>
      <c r="K216" s="10"/>
      <c r="L216" s="10"/>
      <c r="M216" s="10"/>
      <c r="N216" s="10"/>
      <c r="O216" s="10"/>
      <c r="P216" s="8">
        <v>0.48</v>
      </c>
    </row>
    <row r="217" spans="1:16" ht="11.1" customHeight="1" x14ac:dyDescent="0.2">
      <c r="A217" s="28" t="s">
        <v>59</v>
      </c>
      <c r="B217" s="28"/>
      <c r="C217" s="28"/>
      <c r="D217" s="28"/>
      <c r="E217" s="8">
        <v>20.420000000000002</v>
      </c>
      <c r="F217" s="8">
        <v>21.17</v>
      </c>
      <c r="G217" s="8">
        <v>85.19</v>
      </c>
      <c r="H217" s="8">
        <v>598.79</v>
      </c>
      <c r="I217" s="10"/>
      <c r="J217" s="10"/>
      <c r="K217" s="10"/>
      <c r="L217" s="7">
        <v>1</v>
      </c>
      <c r="M217" s="8">
        <v>199.06</v>
      </c>
      <c r="N217" s="7">
        <v>237</v>
      </c>
      <c r="O217" s="8">
        <v>346.59</v>
      </c>
      <c r="P217" s="7">
        <v>2</v>
      </c>
    </row>
    <row r="218" spans="1:16" ht="11.1" customHeight="1" x14ac:dyDescent="0.2">
      <c r="A218" s="26" t="s">
        <v>60</v>
      </c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1:16" ht="11.1" customHeight="1" x14ac:dyDescent="0.2">
      <c r="A219" s="7">
        <v>386</v>
      </c>
      <c r="B219" s="27" t="s">
        <v>61</v>
      </c>
      <c r="C219" s="27"/>
      <c r="D219" s="7">
        <v>200</v>
      </c>
      <c r="E219" s="9">
        <v>5.8</v>
      </c>
      <c r="F219" s="7">
        <v>5</v>
      </c>
      <c r="G219" s="7">
        <v>8</v>
      </c>
      <c r="H219" s="7">
        <v>100</v>
      </c>
      <c r="I219" s="8">
        <v>0.09</v>
      </c>
      <c r="J219" s="8">
        <v>1.56</v>
      </c>
      <c r="K219" s="8">
        <v>44.44</v>
      </c>
      <c r="L219" s="10"/>
      <c r="M219" s="8">
        <v>266.67</v>
      </c>
      <c r="N219" s="7">
        <v>200</v>
      </c>
      <c r="O219" s="8">
        <v>31.11</v>
      </c>
      <c r="P219" s="8">
        <v>0.22</v>
      </c>
    </row>
    <row r="220" spans="1:16" ht="11.1" customHeight="1" x14ac:dyDescent="0.2">
      <c r="A220" s="10"/>
      <c r="B220" s="27" t="s">
        <v>117</v>
      </c>
      <c r="C220" s="27"/>
      <c r="D220" s="7">
        <v>30</v>
      </c>
      <c r="E220" s="8">
        <v>2.25</v>
      </c>
      <c r="F220" s="8">
        <v>2.94</v>
      </c>
      <c r="G220" s="8">
        <v>23.01</v>
      </c>
      <c r="H220" s="8">
        <v>126.68</v>
      </c>
      <c r="I220" s="10"/>
      <c r="J220" s="10"/>
      <c r="K220" s="10"/>
      <c r="L220" s="10"/>
      <c r="M220" s="10"/>
      <c r="N220" s="10"/>
      <c r="O220" s="10"/>
      <c r="P220" s="10"/>
    </row>
    <row r="221" spans="1:16" ht="11.1" customHeight="1" x14ac:dyDescent="0.2">
      <c r="A221" s="28" t="s">
        <v>63</v>
      </c>
      <c r="B221" s="28"/>
      <c r="C221" s="28"/>
      <c r="D221" s="28"/>
      <c r="E221" s="8">
        <v>5.05</v>
      </c>
      <c r="F221" s="8">
        <v>5.94</v>
      </c>
      <c r="G221" s="8">
        <v>21.01</v>
      </c>
      <c r="H221" s="8">
        <v>151.68</v>
      </c>
      <c r="I221" s="10"/>
      <c r="J221" s="8">
        <v>1.56</v>
      </c>
      <c r="K221" s="10"/>
      <c r="L221" s="10"/>
      <c r="M221" s="8">
        <v>266.67</v>
      </c>
      <c r="N221" s="10"/>
      <c r="O221" s="8">
        <v>31.11</v>
      </c>
      <c r="P221" s="10"/>
    </row>
    <row r="222" spans="1:16" s="1" customFormat="1" ht="11.1" customHeight="1" x14ac:dyDescent="0.2">
      <c r="A222" s="28" t="s">
        <v>64</v>
      </c>
      <c r="B222" s="28"/>
      <c r="C222" s="28"/>
      <c r="D222" s="28"/>
      <c r="E222" s="8">
        <f>E221+E217+E208+E203+E194+E191</f>
        <v>104.00999999999999</v>
      </c>
      <c r="F222" s="8">
        <f t="shared" ref="F222:H222" si="4">F221+F217+F208+F203+F194+F191</f>
        <v>104.97</v>
      </c>
      <c r="G222" s="8">
        <f t="shared" si="4"/>
        <v>429.89000000000004</v>
      </c>
      <c r="H222" s="8">
        <f t="shared" si="4"/>
        <v>3038.58</v>
      </c>
      <c r="I222" s="10"/>
      <c r="J222" s="8">
        <v>76.63</v>
      </c>
      <c r="K222" s="8">
        <v>160.02000000000001</v>
      </c>
      <c r="L222" s="8">
        <v>1.23</v>
      </c>
      <c r="M222" s="7">
        <v>121</v>
      </c>
      <c r="N222" s="8">
        <v>1127.3900000000001</v>
      </c>
      <c r="O222" s="7">
        <v>79</v>
      </c>
      <c r="P222" s="8">
        <v>33.83</v>
      </c>
    </row>
    <row r="223" spans="1:16" ht="11.1" customHeight="1" x14ac:dyDescent="0.2">
      <c r="K223" s="14" t="s">
        <v>0</v>
      </c>
      <c r="L223" s="14"/>
      <c r="M223" s="14"/>
      <c r="N223" s="14"/>
      <c r="O223" s="14"/>
      <c r="P223" s="14"/>
    </row>
    <row r="224" spans="1:16" ht="11.1" customHeight="1" x14ac:dyDescent="0.2">
      <c r="A224" s="29" t="s">
        <v>118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</row>
    <row r="225" spans="1:16" ht="11.1" customHeight="1" x14ac:dyDescent="0.2">
      <c r="A225" s="3" t="s">
        <v>2</v>
      </c>
      <c r="E225" s="4" t="s">
        <v>3</v>
      </c>
      <c r="F225" s="16" t="s">
        <v>119</v>
      </c>
      <c r="G225" s="17"/>
      <c r="H225" s="17"/>
      <c r="I225" s="18" t="s">
        <v>5</v>
      </c>
      <c r="J225" s="18"/>
      <c r="K225" s="19" t="s">
        <v>6</v>
      </c>
      <c r="L225" s="19"/>
      <c r="M225" s="19"/>
      <c r="N225" s="19"/>
      <c r="O225" s="19"/>
      <c r="P225" s="19"/>
    </row>
    <row r="226" spans="1:16" ht="11.1" customHeight="1" x14ac:dyDescent="0.2">
      <c r="D226" s="18" t="s">
        <v>7</v>
      </c>
      <c r="E226" s="18"/>
      <c r="F226" s="1" t="s">
        <v>8</v>
      </c>
      <c r="I226" s="18" t="s">
        <v>9</v>
      </c>
      <c r="J226" s="18"/>
      <c r="K226" s="16" t="s">
        <v>10</v>
      </c>
      <c r="L226" s="16"/>
      <c r="M226" s="16"/>
      <c r="N226" s="16"/>
      <c r="O226" s="16"/>
      <c r="P226" s="16"/>
    </row>
    <row r="227" spans="1:16" ht="21.95" customHeight="1" x14ac:dyDescent="0.2">
      <c r="A227" s="20" t="s">
        <v>11</v>
      </c>
      <c r="B227" s="20" t="s">
        <v>12</v>
      </c>
      <c r="C227" s="20"/>
      <c r="D227" s="20" t="s">
        <v>13</v>
      </c>
      <c r="E227" s="24" t="s">
        <v>14</v>
      </c>
      <c r="F227" s="24"/>
      <c r="G227" s="24"/>
      <c r="H227" s="20" t="s">
        <v>15</v>
      </c>
      <c r="I227" s="24" t="s">
        <v>16</v>
      </c>
      <c r="J227" s="24"/>
      <c r="K227" s="24"/>
      <c r="L227" s="24"/>
      <c r="M227" s="24" t="s">
        <v>17</v>
      </c>
      <c r="N227" s="24"/>
      <c r="O227" s="24"/>
      <c r="P227" s="24"/>
    </row>
    <row r="228" spans="1:16" ht="21.95" customHeight="1" x14ac:dyDescent="0.2">
      <c r="A228" s="21"/>
      <c r="B228" s="22"/>
      <c r="C228" s="23"/>
      <c r="D228" s="21"/>
      <c r="E228" s="5" t="s">
        <v>18</v>
      </c>
      <c r="F228" s="5" t="s">
        <v>19</v>
      </c>
      <c r="G228" s="5" t="s">
        <v>20</v>
      </c>
      <c r="H228" s="21"/>
      <c r="I228" s="5" t="s">
        <v>21</v>
      </c>
      <c r="J228" s="5" t="s">
        <v>22</v>
      </c>
      <c r="K228" s="5" t="s">
        <v>23</v>
      </c>
      <c r="L228" s="5" t="s">
        <v>24</v>
      </c>
      <c r="M228" s="5" t="s">
        <v>25</v>
      </c>
      <c r="N228" s="5" t="s">
        <v>26</v>
      </c>
      <c r="O228" s="5" t="s">
        <v>27</v>
      </c>
      <c r="P228" s="5" t="s">
        <v>28</v>
      </c>
    </row>
    <row r="229" spans="1:16" ht="11.1" customHeight="1" x14ac:dyDescent="0.2">
      <c r="A229" s="6">
        <v>1</v>
      </c>
      <c r="B229" s="25">
        <v>2</v>
      </c>
      <c r="C229" s="25"/>
      <c r="D229" s="6">
        <v>3</v>
      </c>
      <c r="E229" s="6">
        <v>4</v>
      </c>
      <c r="F229" s="6">
        <v>5</v>
      </c>
      <c r="G229" s="6">
        <v>6</v>
      </c>
      <c r="H229" s="6">
        <v>7</v>
      </c>
      <c r="I229" s="6">
        <v>8</v>
      </c>
      <c r="J229" s="6">
        <v>9</v>
      </c>
      <c r="K229" s="6">
        <v>10</v>
      </c>
      <c r="L229" s="6">
        <v>11</v>
      </c>
      <c r="M229" s="6">
        <v>12</v>
      </c>
      <c r="N229" s="6">
        <v>13</v>
      </c>
      <c r="O229" s="6">
        <v>14</v>
      </c>
      <c r="P229" s="6">
        <v>15</v>
      </c>
    </row>
    <row r="230" spans="1:16" ht="11.1" customHeight="1" x14ac:dyDescent="0.2">
      <c r="A230" s="26" t="s">
        <v>29</v>
      </c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1:16" ht="11.1" customHeight="1" x14ac:dyDescent="0.2">
      <c r="A231" s="7">
        <v>223</v>
      </c>
      <c r="B231" s="27" t="s">
        <v>120</v>
      </c>
      <c r="C231" s="27"/>
      <c r="D231" s="7">
        <v>100</v>
      </c>
      <c r="E231" s="8">
        <v>15.78</v>
      </c>
      <c r="F231" s="8">
        <v>10.44</v>
      </c>
      <c r="G231" s="8">
        <v>16.68</v>
      </c>
      <c r="H231" s="9">
        <v>232.3</v>
      </c>
      <c r="I231" s="10"/>
      <c r="J231" s="10"/>
      <c r="K231" s="10"/>
      <c r="L231" s="10"/>
      <c r="M231" s="7">
        <v>129</v>
      </c>
      <c r="N231" s="7">
        <v>184</v>
      </c>
      <c r="O231" s="7">
        <v>21</v>
      </c>
      <c r="P231" s="7">
        <v>1</v>
      </c>
    </row>
    <row r="232" spans="1:16" ht="11.1" customHeight="1" x14ac:dyDescent="0.2">
      <c r="A232" s="7">
        <v>335</v>
      </c>
      <c r="B232" s="27" t="s">
        <v>33</v>
      </c>
      <c r="C232" s="27"/>
      <c r="D232" s="7">
        <v>20</v>
      </c>
      <c r="E232" s="8">
        <v>0.02</v>
      </c>
      <c r="F232" s="8">
        <v>0.02</v>
      </c>
      <c r="G232" s="9">
        <v>3.4</v>
      </c>
      <c r="H232" s="8">
        <v>13.86</v>
      </c>
      <c r="I232" s="10"/>
      <c r="J232" s="8">
        <v>0.18</v>
      </c>
      <c r="K232" s="10"/>
      <c r="L232" s="10"/>
      <c r="M232" s="8">
        <v>1.76</v>
      </c>
      <c r="N232" s="8">
        <v>0.96</v>
      </c>
      <c r="O232" s="8">
        <v>0.18</v>
      </c>
      <c r="P232" s="8">
        <v>0.02</v>
      </c>
    </row>
    <row r="233" spans="1:16" ht="21.95" customHeight="1" x14ac:dyDescent="0.2">
      <c r="A233" s="7">
        <v>120</v>
      </c>
      <c r="B233" s="27" t="s">
        <v>121</v>
      </c>
      <c r="C233" s="27"/>
      <c r="D233" s="7">
        <v>270</v>
      </c>
      <c r="E233" s="8">
        <v>5.94</v>
      </c>
      <c r="F233" s="8">
        <v>5.18</v>
      </c>
      <c r="G233" s="8">
        <v>19.440000000000001</v>
      </c>
      <c r="H233" s="7">
        <v>162</v>
      </c>
      <c r="I233" s="10"/>
      <c r="J233" s="8">
        <v>0.86</v>
      </c>
      <c r="K233" s="8">
        <v>35.64</v>
      </c>
      <c r="L233" s="10"/>
      <c r="M233" s="10"/>
      <c r="N233" s="8">
        <v>147.85</v>
      </c>
      <c r="O233" s="10"/>
      <c r="P233" s="8">
        <v>0.76</v>
      </c>
    </row>
    <row r="234" spans="1:16" ht="11.1" customHeight="1" x14ac:dyDescent="0.2">
      <c r="A234" s="9">
        <v>376.1</v>
      </c>
      <c r="B234" s="27" t="s">
        <v>108</v>
      </c>
      <c r="C234" s="27"/>
      <c r="D234" s="7">
        <v>200</v>
      </c>
      <c r="E234" s="10"/>
      <c r="F234" s="10"/>
      <c r="G234" s="7">
        <v>9</v>
      </c>
      <c r="H234" s="7">
        <v>35</v>
      </c>
      <c r="I234" s="10"/>
      <c r="J234" s="8">
        <v>0.03</v>
      </c>
      <c r="K234" s="10"/>
      <c r="L234" s="10"/>
      <c r="M234" s="10"/>
      <c r="N234" s="9">
        <v>2.8</v>
      </c>
      <c r="O234" s="9">
        <v>1.4</v>
      </c>
      <c r="P234" s="8">
        <v>0.28000000000000003</v>
      </c>
    </row>
    <row r="235" spans="1:16" ht="11.1" customHeight="1" x14ac:dyDescent="0.2">
      <c r="A235" s="7">
        <v>6</v>
      </c>
      <c r="B235" s="27" t="s">
        <v>36</v>
      </c>
      <c r="C235" s="27"/>
      <c r="D235" s="7">
        <v>30</v>
      </c>
      <c r="E235" s="8">
        <v>2.56</v>
      </c>
      <c r="F235" s="7">
        <v>1</v>
      </c>
      <c r="G235" s="8">
        <v>12.76</v>
      </c>
      <c r="H235" s="9">
        <v>77.7</v>
      </c>
      <c r="I235" s="10"/>
      <c r="J235" s="10"/>
      <c r="K235" s="10"/>
      <c r="L235" s="10"/>
      <c r="M235" s="10"/>
      <c r="N235" s="10"/>
      <c r="O235" s="10"/>
      <c r="P235" s="8">
        <v>0.36</v>
      </c>
    </row>
    <row r="236" spans="1:16" ht="11.1" customHeight="1" x14ac:dyDescent="0.2">
      <c r="A236" s="7">
        <v>5</v>
      </c>
      <c r="B236" s="27" t="s">
        <v>35</v>
      </c>
      <c r="C236" s="27"/>
      <c r="D236" s="7">
        <v>50</v>
      </c>
      <c r="E236" s="9">
        <v>7.7</v>
      </c>
      <c r="F236" s="8">
        <v>0.98</v>
      </c>
      <c r="G236" s="8">
        <v>50.07</v>
      </c>
      <c r="H236" s="7">
        <v>231</v>
      </c>
      <c r="I236" s="9">
        <v>0.4</v>
      </c>
      <c r="J236" s="8">
        <v>0.22</v>
      </c>
      <c r="K236" s="10"/>
      <c r="L236" s="10"/>
      <c r="M236" s="9">
        <v>53.9</v>
      </c>
      <c r="N236" s="10"/>
      <c r="O236" s="8">
        <v>35.28</v>
      </c>
      <c r="P236" s="8">
        <v>2.17</v>
      </c>
    </row>
    <row r="237" spans="1:16" ht="11.1" customHeight="1" x14ac:dyDescent="0.2">
      <c r="A237" s="28" t="s">
        <v>37</v>
      </c>
      <c r="B237" s="28"/>
      <c r="C237" s="28"/>
      <c r="D237" s="28"/>
      <c r="E237" s="7">
        <v>20.29</v>
      </c>
      <c r="F237" s="8">
        <v>21.15</v>
      </c>
      <c r="G237" s="8">
        <v>87.2</v>
      </c>
      <c r="H237" s="8">
        <v>600.77</v>
      </c>
      <c r="I237" s="10"/>
      <c r="J237" s="10"/>
      <c r="K237" s="8">
        <v>35.64</v>
      </c>
      <c r="L237" s="10"/>
      <c r="M237" s="7">
        <v>129</v>
      </c>
      <c r="N237" s="7">
        <v>184</v>
      </c>
      <c r="O237" s="8">
        <v>67.14</v>
      </c>
      <c r="P237" s="8">
        <v>3.59</v>
      </c>
    </row>
    <row r="238" spans="1:16" ht="11.1" customHeight="1" x14ac:dyDescent="0.2">
      <c r="A238" s="26" t="s">
        <v>38</v>
      </c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1:16" ht="11.1" customHeight="1" x14ac:dyDescent="0.2">
      <c r="A239" s="7">
        <v>389</v>
      </c>
      <c r="B239" s="27" t="s">
        <v>39</v>
      </c>
      <c r="C239" s="27"/>
      <c r="D239" s="7">
        <v>200</v>
      </c>
      <c r="E239" s="7">
        <v>5</v>
      </c>
      <c r="F239" s="10">
        <v>5.0999999999999996</v>
      </c>
      <c r="G239" s="9">
        <v>21.1</v>
      </c>
      <c r="H239" s="9">
        <v>149.9</v>
      </c>
      <c r="I239" s="8">
        <v>0.06</v>
      </c>
      <c r="J239" s="7">
        <v>20</v>
      </c>
      <c r="K239" s="10"/>
      <c r="L239" s="10"/>
      <c r="M239" s="7">
        <v>14</v>
      </c>
      <c r="N239" s="7">
        <v>64</v>
      </c>
      <c r="O239" s="7">
        <v>24</v>
      </c>
      <c r="P239" s="7">
        <v>1</v>
      </c>
    </row>
    <row r="240" spans="1:16" ht="11.1" customHeight="1" x14ac:dyDescent="0.2">
      <c r="A240" s="28" t="s">
        <v>40</v>
      </c>
      <c r="B240" s="28"/>
      <c r="C240" s="28"/>
      <c r="D240" s="28"/>
      <c r="E240" s="7">
        <v>5</v>
      </c>
      <c r="F240" s="10">
        <v>5.0999999999999996</v>
      </c>
      <c r="G240" s="9">
        <v>21.1</v>
      </c>
      <c r="H240" s="9">
        <v>149.9</v>
      </c>
      <c r="I240" s="8">
        <v>0.06</v>
      </c>
      <c r="J240" s="7">
        <v>20</v>
      </c>
      <c r="K240" s="10"/>
      <c r="L240" s="10"/>
      <c r="M240" s="7">
        <v>14</v>
      </c>
      <c r="N240" s="7">
        <v>64</v>
      </c>
      <c r="O240" s="7">
        <v>24</v>
      </c>
      <c r="P240" s="7">
        <v>1</v>
      </c>
    </row>
    <row r="241" spans="1:16" ht="11.1" customHeight="1" x14ac:dyDescent="0.2">
      <c r="A241" s="26" t="s">
        <v>41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1:16" ht="11.1" customHeight="1" x14ac:dyDescent="0.2">
      <c r="A242" s="7">
        <v>71</v>
      </c>
      <c r="B242" s="27" t="s">
        <v>68</v>
      </c>
      <c r="C242" s="27"/>
      <c r="D242" s="7">
        <v>110</v>
      </c>
      <c r="E242" s="8">
        <v>0.77</v>
      </c>
      <c r="F242" s="8">
        <v>0.11</v>
      </c>
      <c r="G242" s="8">
        <v>2.09</v>
      </c>
      <c r="H242" s="9">
        <v>13.2</v>
      </c>
      <c r="I242" s="8">
        <v>0.11</v>
      </c>
      <c r="J242" s="7">
        <v>11</v>
      </c>
      <c r="K242" s="10"/>
      <c r="L242" s="8">
        <v>0.22</v>
      </c>
      <c r="M242" s="9">
        <v>25.3</v>
      </c>
      <c r="N242" s="9">
        <v>46.2</v>
      </c>
      <c r="O242" s="9">
        <v>15.4</v>
      </c>
      <c r="P242" s="8">
        <v>0.66</v>
      </c>
    </row>
    <row r="243" spans="1:16" ht="11.1" customHeight="1" x14ac:dyDescent="0.2">
      <c r="A243" s="7">
        <v>113</v>
      </c>
      <c r="B243" s="27" t="s">
        <v>122</v>
      </c>
      <c r="C243" s="27"/>
      <c r="D243" s="7">
        <v>270</v>
      </c>
      <c r="E243" s="8">
        <v>3.23</v>
      </c>
      <c r="F243" s="8">
        <v>3.34</v>
      </c>
      <c r="G243" s="8">
        <v>29.22</v>
      </c>
      <c r="H243" s="8">
        <v>207.59</v>
      </c>
      <c r="I243" s="9">
        <v>0.1</v>
      </c>
      <c r="J243" s="8">
        <v>19.93</v>
      </c>
      <c r="K243" s="10"/>
      <c r="L243" s="8">
        <v>0.23</v>
      </c>
      <c r="M243" s="8">
        <v>16.04</v>
      </c>
      <c r="N243" s="8">
        <v>66.11</v>
      </c>
      <c r="O243" s="8">
        <v>27.12</v>
      </c>
      <c r="P243" s="8">
        <v>1.04</v>
      </c>
    </row>
    <row r="244" spans="1:16" ht="21.95" customHeight="1" x14ac:dyDescent="0.2">
      <c r="A244" s="9">
        <v>235</v>
      </c>
      <c r="B244" s="27" t="s">
        <v>153</v>
      </c>
      <c r="C244" s="27"/>
      <c r="D244" s="7">
        <v>110</v>
      </c>
      <c r="E244" s="8">
        <v>11.55</v>
      </c>
      <c r="F244" s="8">
        <v>2.86</v>
      </c>
      <c r="G244" s="8">
        <v>5.28</v>
      </c>
      <c r="H244" s="9">
        <v>93.5</v>
      </c>
      <c r="I244" s="8">
        <v>0.11</v>
      </c>
      <c r="J244" s="8">
        <v>0.22</v>
      </c>
      <c r="K244" s="8">
        <v>5.83</v>
      </c>
      <c r="L244" s="10"/>
      <c r="M244" s="8">
        <v>76.12</v>
      </c>
      <c r="N244" s="8">
        <v>175.32</v>
      </c>
      <c r="O244" s="8">
        <v>28.58</v>
      </c>
      <c r="P244" s="8">
        <v>0.55000000000000004</v>
      </c>
    </row>
    <row r="245" spans="1:16" ht="11.1" customHeight="1" x14ac:dyDescent="0.2">
      <c r="A245" s="7">
        <v>205</v>
      </c>
      <c r="B245" s="27" t="s">
        <v>123</v>
      </c>
      <c r="C245" s="27"/>
      <c r="D245" s="7">
        <v>200</v>
      </c>
      <c r="E245" s="8">
        <v>5.07</v>
      </c>
      <c r="F245" s="8">
        <v>9.52</v>
      </c>
      <c r="G245" s="9">
        <v>52.8</v>
      </c>
      <c r="H245" s="8">
        <v>316.79000000000002</v>
      </c>
      <c r="I245" s="8">
        <v>0.11</v>
      </c>
      <c r="J245" s="8">
        <v>3.63</v>
      </c>
      <c r="K245" s="10"/>
      <c r="L245" s="10"/>
      <c r="M245" s="8">
        <v>25.88</v>
      </c>
      <c r="N245" s="8">
        <v>67.87</v>
      </c>
      <c r="O245" s="10"/>
      <c r="P245" s="10"/>
    </row>
    <row r="246" spans="1:16" ht="11.1" customHeight="1" x14ac:dyDescent="0.2">
      <c r="A246" s="8">
        <v>54.09</v>
      </c>
      <c r="B246" s="27" t="s">
        <v>72</v>
      </c>
      <c r="C246" s="27"/>
      <c r="D246" s="7">
        <v>200</v>
      </c>
      <c r="E246" s="9">
        <v>0.2</v>
      </c>
      <c r="F246" s="7">
        <v>1</v>
      </c>
      <c r="G246" s="9">
        <v>7.4</v>
      </c>
      <c r="H246" s="7">
        <v>39</v>
      </c>
      <c r="I246" s="10"/>
      <c r="J246" s="7">
        <v>16</v>
      </c>
      <c r="K246" s="7">
        <v>30</v>
      </c>
      <c r="L246" s="10"/>
      <c r="M246" s="7">
        <v>4</v>
      </c>
      <c r="N246" s="9">
        <v>1.6</v>
      </c>
      <c r="O246" s="9">
        <v>5.2</v>
      </c>
      <c r="P246" s="8">
        <v>0.26</v>
      </c>
    </row>
    <row r="247" spans="1:16" ht="11.1" customHeight="1" x14ac:dyDescent="0.2">
      <c r="A247" s="7">
        <v>5</v>
      </c>
      <c r="B247" s="27" t="s">
        <v>35</v>
      </c>
      <c r="C247" s="27"/>
      <c r="D247" s="7">
        <v>70</v>
      </c>
      <c r="E247" s="8">
        <v>10.78</v>
      </c>
      <c r="F247" s="8">
        <v>1.38</v>
      </c>
      <c r="G247" s="8">
        <v>70.09</v>
      </c>
      <c r="H247" s="9">
        <v>323.39999999999998</v>
      </c>
      <c r="I247" s="8">
        <v>0.56000000000000005</v>
      </c>
      <c r="J247" s="9">
        <v>0.3</v>
      </c>
      <c r="K247" s="10"/>
      <c r="L247" s="10"/>
      <c r="M247" s="8">
        <v>75.459999999999994</v>
      </c>
      <c r="N247" s="10"/>
      <c r="O247" s="9">
        <v>49.4</v>
      </c>
      <c r="P247" s="8">
        <v>3.03</v>
      </c>
    </row>
    <row r="248" spans="1:16" ht="11.1" customHeight="1" x14ac:dyDescent="0.2">
      <c r="A248" s="7">
        <v>6</v>
      </c>
      <c r="B248" s="27" t="s">
        <v>36</v>
      </c>
      <c r="C248" s="27"/>
      <c r="D248" s="7">
        <v>50</v>
      </c>
      <c r="E248" s="8">
        <v>4.26</v>
      </c>
      <c r="F248" s="8">
        <v>1.66</v>
      </c>
      <c r="G248" s="8">
        <v>21.26</v>
      </c>
      <c r="H248" s="9">
        <v>129.5</v>
      </c>
      <c r="I248" s="10"/>
      <c r="J248" s="10"/>
      <c r="K248" s="10"/>
      <c r="L248" s="10"/>
      <c r="M248" s="10"/>
      <c r="N248" s="10"/>
      <c r="O248" s="10"/>
      <c r="P248" s="9">
        <v>0.6</v>
      </c>
    </row>
    <row r="249" spans="1:16" ht="11.1" customHeight="1" x14ac:dyDescent="0.2">
      <c r="A249" s="28" t="s">
        <v>47</v>
      </c>
      <c r="B249" s="28"/>
      <c r="C249" s="28"/>
      <c r="D249" s="28"/>
      <c r="E249" s="8">
        <v>35.32</v>
      </c>
      <c r="F249" s="8">
        <v>37.229999999999997</v>
      </c>
      <c r="G249" s="8">
        <v>153.99</v>
      </c>
      <c r="H249" s="8">
        <v>1074.3800000000001</v>
      </c>
      <c r="I249" s="10"/>
      <c r="J249" s="8">
        <v>51.08</v>
      </c>
      <c r="K249" s="8">
        <v>35.83</v>
      </c>
      <c r="L249" s="8">
        <v>0.45</v>
      </c>
      <c r="M249" s="9">
        <v>233.4</v>
      </c>
      <c r="N249" s="10"/>
      <c r="O249" s="9">
        <v>128.1</v>
      </c>
      <c r="P249" s="10"/>
    </row>
    <row r="250" spans="1:16" ht="11.1" customHeight="1" x14ac:dyDescent="0.2">
      <c r="A250" s="26" t="s">
        <v>48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1:16" ht="11.1" customHeight="1" x14ac:dyDescent="0.2">
      <c r="A251" s="7">
        <v>385</v>
      </c>
      <c r="B251" s="27" t="s">
        <v>49</v>
      </c>
      <c r="C251" s="27"/>
      <c r="D251" s="7">
        <v>200</v>
      </c>
      <c r="E251" s="9">
        <v>5.8</v>
      </c>
      <c r="F251" s="7">
        <v>5</v>
      </c>
      <c r="G251" s="9">
        <v>9.6</v>
      </c>
      <c r="H251" s="7">
        <v>107</v>
      </c>
      <c r="I251" s="10"/>
      <c r="J251" s="8">
        <v>2.74</v>
      </c>
      <c r="K251" s="10"/>
      <c r="L251" s="10"/>
      <c r="M251" s="10"/>
      <c r="N251" s="10"/>
      <c r="O251" s="10"/>
      <c r="P251" s="8">
        <v>0.22</v>
      </c>
    </row>
    <row r="252" spans="1:16" ht="11.1" customHeight="1" x14ac:dyDescent="0.2">
      <c r="A252" s="8">
        <v>413.01</v>
      </c>
      <c r="B252" s="27" t="s">
        <v>50</v>
      </c>
      <c r="C252" s="27"/>
      <c r="D252" s="7">
        <v>70</v>
      </c>
      <c r="E252" s="8">
        <v>6.92</v>
      </c>
      <c r="F252" s="9">
        <v>11.4</v>
      </c>
      <c r="G252" s="8">
        <v>19.82</v>
      </c>
      <c r="H252" s="9">
        <v>209.3</v>
      </c>
      <c r="I252" s="8">
        <v>0.09</v>
      </c>
      <c r="J252" s="8">
        <v>0.13</v>
      </c>
      <c r="K252" s="8">
        <v>24.02</v>
      </c>
      <c r="L252" s="10"/>
      <c r="M252" s="9">
        <v>68.8</v>
      </c>
      <c r="N252" s="8">
        <v>89.62</v>
      </c>
      <c r="O252" s="8">
        <v>18.149999999999999</v>
      </c>
      <c r="P252" s="8">
        <v>89.62</v>
      </c>
    </row>
    <row r="253" spans="1:16" ht="11.1" customHeight="1" x14ac:dyDescent="0.2">
      <c r="A253" s="7">
        <v>338</v>
      </c>
      <c r="B253" s="27" t="s">
        <v>51</v>
      </c>
      <c r="C253" s="27"/>
      <c r="D253" s="7">
        <v>1</v>
      </c>
      <c r="E253" s="9">
        <v>0.8</v>
      </c>
      <c r="F253" s="9">
        <v>0.8</v>
      </c>
      <c r="G253" s="9">
        <v>19.600000000000001</v>
      </c>
      <c r="H253" s="7">
        <v>94</v>
      </c>
      <c r="I253" s="10"/>
      <c r="J253" s="10"/>
      <c r="K253" s="10"/>
      <c r="L253" s="10"/>
      <c r="M253" s="10"/>
      <c r="N253" s="10"/>
      <c r="O253" s="10"/>
      <c r="P253" s="9">
        <v>4.4000000000000004</v>
      </c>
    </row>
    <row r="254" spans="1:16" ht="11.1" customHeight="1" x14ac:dyDescent="0.2">
      <c r="A254" s="28" t="s">
        <v>52</v>
      </c>
      <c r="B254" s="28"/>
      <c r="C254" s="28"/>
      <c r="D254" s="28"/>
      <c r="E254" s="8">
        <v>15.7</v>
      </c>
      <c r="F254" s="9">
        <v>16.02</v>
      </c>
      <c r="G254" s="8">
        <v>64.25</v>
      </c>
      <c r="H254" s="9">
        <v>449.2</v>
      </c>
      <c r="I254" s="8">
        <v>0.23</v>
      </c>
      <c r="J254" s="10"/>
      <c r="K254" s="10"/>
      <c r="L254" s="10"/>
      <c r="M254" s="9">
        <v>353.6</v>
      </c>
      <c r="N254" s="10"/>
      <c r="O254" s="8">
        <v>36.15</v>
      </c>
      <c r="P254" s="10"/>
    </row>
    <row r="255" spans="1:16" ht="11.1" customHeight="1" x14ac:dyDescent="0.2">
      <c r="A255" s="26" t="s">
        <v>53</v>
      </c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1:16" ht="21.95" customHeight="1" x14ac:dyDescent="0.2">
      <c r="A256" s="7">
        <v>18</v>
      </c>
      <c r="B256" s="27" t="s">
        <v>105</v>
      </c>
      <c r="C256" s="27"/>
      <c r="D256" s="7">
        <v>110</v>
      </c>
      <c r="E256" s="9">
        <v>1.1000000000000001</v>
      </c>
      <c r="F256" s="9">
        <v>4.4000000000000004</v>
      </c>
      <c r="G256" s="8">
        <v>9.35</v>
      </c>
      <c r="H256" s="9">
        <v>104.5</v>
      </c>
      <c r="I256" s="8">
        <v>0.02</v>
      </c>
      <c r="J256" s="8">
        <v>37.729999999999997</v>
      </c>
      <c r="K256" s="10"/>
      <c r="L256" s="8">
        <v>0.03</v>
      </c>
      <c r="M256" s="8">
        <v>41.58</v>
      </c>
      <c r="N256" s="9">
        <v>11.9</v>
      </c>
      <c r="O256" s="8">
        <v>4.05</v>
      </c>
      <c r="P256" s="8">
        <v>0.33</v>
      </c>
    </row>
    <row r="257" spans="1:16" ht="21.95" customHeight="1" x14ac:dyDescent="0.2">
      <c r="A257" s="7">
        <v>259</v>
      </c>
      <c r="B257" s="27" t="s">
        <v>124</v>
      </c>
      <c r="C257" s="27"/>
      <c r="D257" s="7">
        <v>200</v>
      </c>
      <c r="E257" s="8">
        <v>14.06</v>
      </c>
      <c r="F257" s="8">
        <v>33.72</v>
      </c>
      <c r="G257" s="8">
        <v>18.96</v>
      </c>
      <c r="H257" s="8">
        <v>437.72</v>
      </c>
      <c r="I257" s="10"/>
      <c r="J257" s="10"/>
      <c r="K257" s="10"/>
      <c r="L257" s="8">
        <v>0.31</v>
      </c>
      <c r="M257" s="7">
        <v>11</v>
      </c>
      <c r="N257" s="8">
        <v>108.61</v>
      </c>
      <c r="O257" s="7">
        <v>28</v>
      </c>
      <c r="P257" s="8">
        <v>1.79</v>
      </c>
    </row>
    <row r="258" spans="1:16" ht="11.1" customHeight="1" x14ac:dyDescent="0.2">
      <c r="A258" s="9">
        <v>388.1</v>
      </c>
      <c r="B258" s="27" t="s">
        <v>125</v>
      </c>
      <c r="C258" s="27"/>
      <c r="D258" s="7">
        <v>200</v>
      </c>
      <c r="E258" s="9">
        <v>0.6</v>
      </c>
      <c r="F258" s="9">
        <v>0.2</v>
      </c>
      <c r="G258" s="9">
        <v>15.2</v>
      </c>
      <c r="H258" s="9">
        <v>65.3</v>
      </c>
      <c r="I258" s="10"/>
      <c r="J258" s="9">
        <v>0.6</v>
      </c>
      <c r="K258" s="7">
        <v>2</v>
      </c>
      <c r="L258" s="8">
        <v>0.36</v>
      </c>
      <c r="M258" s="7">
        <v>16</v>
      </c>
      <c r="N258" s="9">
        <v>16.600000000000001</v>
      </c>
      <c r="O258" s="9">
        <v>20.399999999999999</v>
      </c>
      <c r="P258" s="9">
        <v>0.6</v>
      </c>
    </row>
    <row r="259" spans="1:16" ht="11.1" customHeight="1" x14ac:dyDescent="0.2">
      <c r="A259" s="7">
        <v>6</v>
      </c>
      <c r="B259" s="27" t="s">
        <v>36</v>
      </c>
      <c r="C259" s="27"/>
      <c r="D259" s="7">
        <v>40</v>
      </c>
      <c r="E259" s="8">
        <v>3.41</v>
      </c>
      <c r="F259" s="8">
        <v>1.33</v>
      </c>
      <c r="G259" s="8">
        <v>17.010000000000002</v>
      </c>
      <c r="H259" s="9">
        <v>103.6</v>
      </c>
      <c r="I259" s="10"/>
      <c r="J259" s="10"/>
      <c r="K259" s="10"/>
      <c r="L259" s="10"/>
      <c r="M259" s="10"/>
      <c r="N259" s="10"/>
      <c r="O259" s="10"/>
      <c r="P259" s="8">
        <v>0.48</v>
      </c>
    </row>
    <row r="260" spans="1:16" ht="11.1" customHeight="1" x14ac:dyDescent="0.2">
      <c r="A260" s="7">
        <v>5</v>
      </c>
      <c r="B260" s="27" t="s">
        <v>35</v>
      </c>
      <c r="C260" s="27"/>
      <c r="D260" s="7">
        <v>80</v>
      </c>
      <c r="E260" s="8">
        <v>12.32</v>
      </c>
      <c r="F260" s="8">
        <v>1.57</v>
      </c>
      <c r="G260" s="8">
        <v>80.11</v>
      </c>
      <c r="H260" s="9">
        <v>369.6</v>
      </c>
      <c r="I260" s="8">
        <v>0.64</v>
      </c>
      <c r="J260" s="8">
        <v>0.35</v>
      </c>
      <c r="K260" s="10"/>
      <c r="L260" s="10"/>
      <c r="M260" s="8">
        <v>86.24</v>
      </c>
      <c r="N260" s="10"/>
      <c r="O260" s="8">
        <v>56.45</v>
      </c>
      <c r="P260" s="8">
        <v>3.47</v>
      </c>
    </row>
    <row r="261" spans="1:16" ht="11.1" customHeight="1" x14ac:dyDescent="0.2">
      <c r="A261" s="28" t="s">
        <v>59</v>
      </c>
      <c r="B261" s="28"/>
      <c r="C261" s="28"/>
      <c r="D261" s="28"/>
      <c r="E261" s="8">
        <v>19.88</v>
      </c>
      <c r="F261" s="8">
        <v>20.5</v>
      </c>
      <c r="G261" s="8">
        <v>87.17</v>
      </c>
      <c r="H261" s="8">
        <v>624.82000000000005</v>
      </c>
      <c r="I261" s="10"/>
      <c r="J261" s="9">
        <v>76.599999999999994</v>
      </c>
      <c r="K261" s="7">
        <v>2</v>
      </c>
      <c r="L261" s="9">
        <v>0.7</v>
      </c>
      <c r="M261" s="8">
        <v>175.16</v>
      </c>
      <c r="N261" s="7">
        <v>238</v>
      </c>
      <c r="O261" s="8">
        <v>126.68</v>
      </c>
      <c r="P261" s="7">
        <v>4</v>
      </c>
    </row>
    <row r="262" spans="1:16" ht="11.1" customHeight="1" x14ac:dyDescent="0.2">
      <c r="A262" s="26" t="s">
        <v>60</v>
      </c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1:16" ht="11.1" customHeight="1" x14ac:dyDescent="0.2">
      <c r="A263" s="7">
        <v>386</v>
      </c>
      <c r="B263" s="27" t="s">
        <v>79</v>
      </c>
      <c r="C263" s="27"/>
      <c r="D263" s="7">
        <v>200</v>
      </c>
      <c r="E263" s="9">
        <v>8.1999999999999993</v>
      </c>
      <c r="F263" s="7">
        <v>3</v>
      </c>
      <c r="G263" s="9">
        <v>11.8</v>
      </c>
      <c r="H263" s="8">
        <v>111.24</v>
      </c>
      <c r="I263" s="8">
        <v>0.08</v>
      </c>
      <c r="J263" s="9">
        <v>1.4</v>
      </c>
      <c r="K263" s="7">
        <v>40</v>
      </c>
      <c r="L263" s="10"/>
      <c r="M263" s="7">
        <v>240</v>
      </c>
      <c r="N263" s="7">
        <v>180</v>
      </c>
      <c r="O263" s="7">
        <v>28</v>
      </c>
      <c r="P263" s="9">
        <v>0.2</v>
      </c>
    </row>
    <row r="264" spans="1:16" ht="11.1" customHeight="1" x14ac:dyDescent="0.2">
      <c r="A264" s="10"/>
      <c r="B264" s="27" t="s">
        <v>126</v>
      </c>
      <c r="C264" s="27"/>
      <c r="D264" s="7">
        <v>40</v>
      </c>
      <c r="E264" s="8">
        <v>2.2400000000000002</v>
      </c>
      <c r="F264" s="7">
        <v>2</v>
      </c>
      <c r="G264" s="8">
        <v>30.52</v>
      </c>
      <c r="H264" s="9">
        <v>152.80000000000001</v>
      </c>
      <c r="I264" s="10"/>
      <c r="J264" s="10"/>
      <c r="K264" s="10"/>
      <c r="L264" s="10"/>
      <c r="M264" s="10"/>
      <c r="N264" s="10"/>
      <c r="O264" s="10"/>
      <c r="P264" s="10"/>
    </row>
    <row r="265" spans="1:16" ht="11.1" customHeight="1" x14ac:dyDescent="0.2">
      <c r="A265" s="28" t="s">
        <v>63</v>
      </c>
      <c r="B265" s="28"/>
      <c r="C265" s="28"/>
      <c r="D265" s="28"/>
      <c r="E265" s="8">
        <v>5.44</v>
      </c>
      <c r="F265" s="7">
        <v>5</v>
      </c>
      <c r="G265" s="8">
        <v>21.32</v>
      </c>
      <c r="H265" s="8">
        <v>153.04</v>
      </c>
      <c r="I265" s="10"/>
      <c r="J265" s="9">
        <v>1.4</v>
      </c>
      <c r="K265" s="7">
        <v>40</v>
      </c>
      <c r="L265" s="10"/>
      <c r="M265" s="7">
        <v>240</v>
      </c>
      <c r="N265" s="10"/>
      <c r="O265" s="7">
        <v>28</v>
      </c>
      <c r="P265" s="10"/>
    </row>
    <row r="266" spans="1:16" s="1" customFormat="1" ht="11.1" customHeight="1" x14ac:dyDescent="0.2">
      <c r="A266" s="28" t="s">
        <v>64</v>
      </c>
      <c r="B266" s="28"/>
      <c r="C266" s="28"/>
      <c r="D266" s="28"/>
      <c r="E266" s="8">
        <f>E265+E261+E254+E249+E240+E237</f>
        <v>101.63</v>
      </c>
      <c r="F266" s="8">
        <f t="shared" ref="F266:H266" si="5">F265+F261+F254+F249+F240+F237</f>
        <v>105</v>
      </c>
      <c r="G266" s="8">
        <f t="shared" si="5"/>
        <v>435.03000000000003</v>
      </c>
      <c r="H266" s="8">
        <f t="shared" si="5"/>
        <v>3052.11</v>
      </c>
      <c r="I266" s="8">
        <v>2.74</v>
      </c>
      <c r="J266" s="8">
        <v>173.24</v>
      </c>
      <c r="K266" s="10"/>
      <c r="L266" s="8">
        <v>1.1499999999999999</v>
      </c>
      <c r="M266" s="8">
        <v>1254.22</v>
      </c>
      <c r="N266" s="8">
        <v>979.44</v>
      </c>
      <c r="O266" s="7">
        <v>49</v>
      </c>
      <c r="P266" s="7">
        <v>5</v>
      </c>
    </row>
    <row r="267" spans="1:16" ht="11.1" customHeight="1" x14ac:dyDescent="0.2">
      <c r="K267" s="14" t="s">
        <v>0</v>
      </c>
      <c r="L267" s="14"/>
      <c r="M267" s="14"/>
      <c r="N267" s="14"/>
      <c r="O267" s="14"/>
      <c r="P267" s="14"/>
    </row>
    <row r="268" spans="1:16" ht="11.1" customHeight="1" x14ac:dyDescent="0.2">
      <c r="A268" s="29" t="s">
        <v>127</v>
      </c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</row>
    <row r="269" spans="1:16" ht="11.1" customHeight="1" x14ac:dyDescent="0.2">
      <c r="A269" s="3" t="s">
        <v>2</v>
      </c>
      <c r="E269" s="4" t="s">
        <v>3</v>
      </c>
      <c r="F269" s="16" t="s">
        <v>128</v>
      </c>
      <c r="G269" s="17"/>
      <c r="H269" s="17"/>
      <c r="I269" s="18" t="s">
        <v>5</v>
      </c>
      <c r="J269" s="18"/>
      <c r="K269" s="19" t="s">
        <v>6</v>
      </c>
      <c r="L269" s="19"/>
      <c r="M269" s="19"/>
      <c r="N269" s="19"/>
      <c r="O269" s="19"/>
      <c r="P269" s="19"/>
    </row>
    <row r="270" spans="1:16" ht="11.1" customHeight="1" x14ac:dyDescent="0.2">
      <c r="D270" s="18" t="s">
        <v>7</v>
      </c>
      <c r="E270" s="18"/>
      <c r="F270" s="1" t="s">
        <v>8</v>
      </c>
      <c r="I270" s="18" t="s">
        <v>9</v>
      </c>
      <c r="J270" s="18"/>
      <c r="K270" s="16" t="s">
        <v>10</v>
      </c>
      <c r="L270" s="16"/>
      <c r="M270" s="16"/>
      <c r="N270" s="16"/>
      <c r="O270" s="16"/>
      <c r="P270" s="16"/>
    </row>
    <row r="271" spans="1:16" ht="21.95" customHeight="1" x14ac:dyDescent="0.2">
      <c r="A271" s="20" t="s">
        <v>11</v>
      </c>
      <c r="B271" s="20" t="s">
        <v>12</v>
      </c>
      <c r="C271" s="20"/>
      <c r="D271" s="20" t="s">
        <v>13</v>
      </c>
      <c r="E271" s="24" t="s">
        <v>14</v>
      </c>
      <c r="F271" s="24"/>
      <c r="G271" s="24"/>
      <c r="H271" s="20" t="s">
        <v>15</v>
      </c>
      <c r="I271" s="24" t="s">
        <v>16</v>
      </c>
      <c r="J271" s="24"/>
      <c r="K271" s="24"/>
      <c r="L271" s="24"/>
      <c r="M271" s="24" t="s">
        <v>17</v>
      </c>
      <c r="N271" s="24"/>
      <c r="O271" s="24"/>
      <c r="P271" s="24"/>
    </row>
    <row r="272" spans="1:16" ht="21.95" customHeight="1" x14ac:dyDescent="0.2">
      <c r="A272" s="21"/>
      <c r="B272" s="22"/>
      <c r="C272" s="23"/>
      <c r="D272" s="21"/>
      <c r="E272" s="5" t="s">
        <v>18</v>
      </c>
      <c r="F272" s="5" t="s">
        <v>19</v>
      </c>
      <c r="G272" s="5" t="s">
        <v>20</v>
      </c>
      <c r="H272" s="21"/>
      <c r="I272" s="5" t="s">
        <v>21</v>
      </c>
      <c r="J272" s="5" t="s">
        <v>22</v>
      </c>
      <c r="K272" s="5" t="s">
        <v>23</v>
      </c>
      <c r="L272" s="5" t="s">
        <v>24</v>
      </c>
      <c r="M272" s="5" t="s">
        <v>25</v>
      </c>
      <c r="N272" s="5" t="s">
        <v>26</v>
      </c>
      <c r="O272" s="5" t="s">
        <v>27</v>
      </c>
      <c r="P272" s="5" t="s">
        <v>28</v>
      </c>
    </row>
    <row r="273" spans="1:16" ht="11.1" customHeight="1" x14ac:dyDescent="0.2">
      <c r="A273" s="6">
        <v>1</v>
      </c>
      <c r="B273" s="25">
        <v>2</v>
      </c>
      <c r="C273" s="25"/>
      <c r="D273" s="6">
        <v>3</v>
      </c>
      <c r="E273" s="6">
        <v>4</v>
      </c>
      <c r="F273" s="6">
        <v>5</v>
      </c>
      <c r="G273" s="6">
        <v>6</v>
      </c>
      <c r="H273" s="6">
        <v>7</v>
      </c>
      <c r="I273" s="6">
        <v>8</v>
      </c>
      <c r="J273" s="6">
        <v>9</v>
      </c>
      <c r="K273" s="6">
        <v>10</v>
      </c>
      <c r="L273" s="6">
        <v>11</v>
      </c>
      <c r="M273" s="6">
        <v>12</v>
      </c>
      <c r="N273" s="6">
        <v>13</v>
      </c>
      <c r="O273" s="6">
        <v>14</v>
      </c>
      <c r="P273" s="6">
        <v>15</v>
      </c>
    </row>
    <row r="274" spans="1:16" ht="11.1" customHeight="1" x14ac:dyDescent="0.2">
      <c r="A274" s="26" t="s">
        <v>29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1:16" ht="21.95" customHeight="1" x14ac:dyDescent="0.2">
      <c r="A275" s="8">
        <v>173.04</v>
      </c>
      <c r="B275" s="27" t="s">
        <v>129</v>
      </c>
      <c r="C275" s="27"/>
      <c r="D275" s="10" t="s">
        <v>84</v>
      </c>
      <c r="E275" s="8">
        <v>9.6199999999999992</v>
      </c>
      <c r="F275" s="8">
        <v>15.15</v>
      </c>
      <c r="G275" s="8">
        <v>43.47</v>
      </c>
      <c r="H275" s="7">
        <v>350</v>
      </c>
      <c r="I275" s="10"/>
      <c r="J275" s="10"/>
      <c r="K275" s="10"/>
      <c r="L275" s="10"/>
      <c r="M275" s="10"/>
      <c r="N275" s="10"/>
      <c r="O275" s="10"/>
      <c r="P275" s="10"/>
    </row>
    <row r="276" spans="1:16" ht="11.1" customHeight="1" x14ac:dyDescent="0.2">
      <c r="A276" s="7">
        <v>210</v>
      </c>
      <c r="B276" s="27" t="s">
        <v>101</v>
      </c>
      <c r="C276" s="27"/>
      <c r="D276" s="7">
        <v>100</v>
      </c>
      <c r="E276" s="8">
        <v>15.36</v>
      </c>
      <c r="F276" s="8">
        <v>27.33</v>
      </c>
      <c r="G276" s="8">
        <v>2.91</v>
      </c>
      <c r="H276" s="8">
        <v>318.62</v>
      </c>
      <c r="I276" s="8">
        <v>0.17</v>
      </c>
      <c r="J276" s="8">
        <v>0.33</v>
      </c>
      <c r="K276" s="10"/>
      <c r="L276" s="10"/>
      <c r="M276" s="8">
        <v>108.77</v>
      </c>
      <c r="N276" s="8">
        <v>238.29</v>
      </c>
      <c r="O276" s="7">
        <v>17</v>
      </c>
      <c r="P276" s="8">
        <v>2.84</v>
      </c>
    </row>
    <row r="277" spans="1:16" ht="11.1" customHeight="1" x14ac:dyDescent="0.2">
      <c r="A277" s="9">
        <v>379.1</v>
      </c>
      <c r="B277" s="27" t="s">
        <v>87</v>
      </c>
      <c r="C277" s="27"/>
      <c r="D277" s="7">
        <v>200</v>
      </c>
      <c r="E277" s="7">
        <v>30</v>
      </c>
      <c r="F277" s="9">
        <v>2.9</v>
      </c>
      <c r="G277" s="9">
        <v>13.4</v>
      </c>
      <c r="H277" s="7">
        <v>91</v>
      </c>
      <c r="I277" s="8">
        <v>0.04</v>
      </c>
      <c r="J277" s="9">
        <v>1.3</v>
      </c>
      <c r="K277" s="10"/>
      <c r="L277" s="10"/>
      <c r="M277" s="8">
        <v>125.78</v>
      </c>
      <c r="N277" s="7">
        <v>90</v>
      </c>
      <c r="O277" s="7">
        <v>14</v>
      </c>
      <c r="P277" s="8">
        <v>0.13</v>
      </c>
    </row>
    <row r="278" spans="1:16" ht="11.1" customHeight="1" x14ac:dyDescent="0.2">
      <c r="A278" s="7">
        <v>5</v>
      </c>
      <c r="B278" s="27" t="s">
        <v>35</v>
      </c>
      <c r="C278" s="27"/>
      <c r="D278" s="7">
        <v>50</v>
      </c>
      <c r="E278" s="9">
        <v>7.7</v>
      </c>
      <c r="F278" s="8">
        <v>0.98</v>
      </c>
      <c r="G278" s="8">
        <v>50.07</v>
      </c>
      <c r="H278" s="7">
        <v>231</v>
      </c>
      <c r="I278" s="9">
        <v>0.4</v>
      </c>
      <c r="J278" s="8">
        <v>0.22</v>
      </c>
      <c r="K278" s="10"/>
      <c r="L278" s="10"/>
      <c r="M278" s="9">
        <v>53.9</v>
      </c>
      <c r="N278" s="10"/>
      <c r="O278" s="8">
        <v>35.28</v>
      </c>
      <c r="P278" s="8">
        <v>2.17</v>
      </c>
    </row>
    <row r="279" spans="1:16" ht="11.1" customHeight="1" x14ac:dyDescent="0.2">
      <c r="A279" s="7">
        <v>6</v>
      </c>
      <c r="B279" s="27" t="s">
        <v>36</v>
      </c>
      <c r="C279" s="27"/>
      <c r="D279" s="7">
        <v>30</v>
      </c>
      <c r="E279" s="8">
        <v>2.56</v>
      </c>
      <c r="F279" s="7">
        <v>1</v>
      </c>
      <c r="G279" s="8">
        <v>12.76</v>
      </c>
      <c r="H279" s="9">
        <v>77.7</v>
      </c>
      <c r="I279" s="10"/>
      <c r="J279" s="10"/>
      <c r="K279" s="10"/>
      <c r="L279" s="10"/>
      <c r="M279" s="10"/>
      <c r="N279" s="10"/>
      <c r="O279" s="10"/>
      <c r="P279" s="8">
        <v>0.36</v>
      </c>
    </row>
    <row r="280" spans="1:16" ht="11.1" customHeight="1" x14ac:dyDescent="0.2">
      <c r="A280" s="28" t="s">
        <v>37</v>
      </c>
      <c r="B280" s="28"/>
      <c r="C280" s="28"/>
      <c r="D280" s="28"/>
      <c r="E280" s="8">
        <v>21.15</v>
      </c>
      <c r="F280" s="8">
        <v>21.03</v>
      </c>
      <c r="G280" s="8">
        <v>85.99</v>
      </c>
      <c r="H280" s="8">
        <v>598.4</v>
      </c>
      <c r="I280" s="8">
        <v>0.61</v>
      </c>
      <c r="J280" s="8">
        <v>1.85</v>
      </c>
      <c r="K280" s="10"/>
      <c r="L280" s="10"/>
      <c r="M280" s="8">
        <v>296.83999999999997</v>
      </c>
      <c r="N280" s="10"/>
      <c r="O280" s="8">
        <v>68.41</v>
      </c>
      <c r="P280" s="10"/>
    </row>
    <row r="281" spans="1:16" ht="11.1" customHeight="1" x14ac:dyDescent="0.2">
      <c r="A281" s="26" t="s">
        <v>38</v>
      </c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1:16" ht="11.1" customHeight="1" x14ac:dyDescent="0.2">
      <c r="A282" s="7">
        <v>389</v>
      </c>
      <c r="B282" s="27" t="s">
        <v>39</v>
      </c>
      <c r="C282" s="27"/>
      <c r="D282" s="7">
        <v>200</v>
      </c>
      <c r="E282" s="7">
        <v>5</v>
      </c>
      <c r="F282" s="10">
        <v>5.0999999999999996</v>
      </c>
      <c r="G282" s="9">
        <v>21.1</v>
      </c>
      <c r="H282" s="9">
        <v>149.9</v>
      </c>
      <c r="I282" s="8">
        <v>0.06</v>
      </c>
      <c r="J282" s="7">
        <v>20</v>
      </c>
      <c r="K282" s="10"/>
      <c r="L282" s="10"/>
      <c r="M282" s="7">
        <v>14</v>
      </c>
      <c r="N282" s="7">
        <v>64</v>
      </c>
      <c r="O282" s="7">
        <v>24</v>
      </c>
      <c r="P282" s="7">
        <v>1</v>
      </c>
    </row>
    <row r="283" spans="1:16" ht="11.1" customHeight="1" x14ac:dyDescent="0.2">
      <c r="A283" s="28" t="s">
        <v>40</v>
      </c>
      <c r="B283" s="28"/>
      <c r="C283" s="28"/>
      <c r="D283" s="28"/>
      <c r="E283" s="7">
        <v>5</v>
      </c>
      <c r="F283" s="10">
        <v>5.0999999999999996</v>
      </c>
      <c r="G283" s="9">
        <v>21.1</v>
      </c>
      <c r="H283" s="9">
        <v>149.9</v>
      </c>
      <c r="I283" s="8">
        <v>0.06</v>
      </c>
      <c r="J283" s="7">
        <v>20</v>
      </c>
      <c r="K283" s="10"/>
      <c r="L283" s="10"/>
      <c r="M283" s="7">
        <v>14</v>
      </c>
      <c r="N283" s="7">
        <v>64</v>
      </c>
      <c r="O283" s="7">
        <v>24</v>
      </c>
      <c r="P283" s="7">
        <v>1</v>
      </c>
    </row>
    <row r="284" spans="1:16" ht="11.1" customHeight="1" x14ac:dyDescent="0.2">
      <c r="A284" s="26" t="s">
        <v>41</v>
      </c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1:16" ht="11.1" customHeight="1" x14ac:dyDescent="0.2">
      <c r="A285" s="7">
        <v>71</v>
      </c>
      <c r="B285" s="27" t="s">
        <v>42</v>
      </c>
      <c r="C285" s="27"/>
      <c r="D285" s="7">
        <v>110</v>
      </c>
      <c r="E285" s="8">
        <v>1.21</v>
      </c>
      <c r="F285" s="8">
        <v>0.22</v>
      </c>
      <c r="G285" s="8">
        <v>4.18</v>
      </c>
      <c r="H285" s="9">
        <v>24.2</v>
      </c>
      <c r="I285" s="10"/>
      <c r="J285" s="7">
        <v>19</v>
      </c>
      <c r="K285" s="10"/>
      <c r="L285" s="10"/>
      <c r="M285" s="7">
        <v>10</v>
      </c>
      <c r="N285" s="7">
        <v>18</v>
      </c>
      <c r="O285" s="7">
        <v>14</v>
      </c>
      <c r="P285" s="7">
        <v>1</v>
      </c>
    </row>
    <row r="286" spans="1:16" ht="11.1" customHeight="1" x14ac:dyDescent="0.2">
      <c r="A286" s="9">
        <v>25.2</v>
      </c>
      <c r="B286" s="27" t="s">
        <v>130</v>
      </c>
      <c r="C286" s="27"/>
      <c r="D286" s="7">
        <v>270</v>
      </c>
      <c r="E286" s="8">
        <v>3.78</v>
      </c>
      <c r="F286" s="8">
        <v>5.53</v>
      </c>
      <c r="G286" s="8">
        <v>20.79</v>
      </c>
      <c r="H286" s="9">
        <v>148.5</v>
      </c>
      <c r="I286" s="10"/>
      <c r="J286" s="7">
        <v>21</v>
      </c>
      <c r="K286" s="10"/>
      <c r="L286" s="10"/>
      <c r="M286" s="7">
        <v>133</v>
      </c>
      <c r="N286" s="7">
        <v>90</v>
      </c>
      <c r="O286" s="7">
        <v>39</v>
      </c>
      <c r="P286" s="7">
        <v>2</v>
      </c>
    </row>
    <row r="287" spans="1:16" ht="11.1" customHeight="1" x14ac:dyDescent="0.2">
      <c r="A287" s="7">
        <v>371</v>
      </c>
      <c r="B287" s="27" t="s">
        <v>70</v>
      </c>
      <c r="C287" s="27"/>
      <c r="D287" s="7">
        <v>20</v>
      </c>
      <c r="E287" s="8">
        <v>1.32</v>
      </c>
      <c r="F287" s="8">
        <v>0.12</v>
      </c>
      <c r="G287" s="8">
        <v>8.7200000000000006</v>
      </c>
      <c r="H287" s="8">
        <v>41.36</v>
      </c>
      <c r="I287" s="10"/>
      <c r="J287" s="10"/>
      <c r="K287" s="10"/>
      <c r="L287" s="10"/>
      <c r="M287" s="10"/>
      <c r="N287" s="10"/>
      <c r="O287" s="10"/>
      <c r="P287" s="10"/>
    </row>
    <row r="288" spans="1:16" ht="11.1" customHeight="1" x14ac:dyDescent="0.2">
      <c r="A288" s="7">
        <v>265</v>
      </c>
      <c r="B288" s="27" t="s">
        <v>45</v>
      </c>
      <c r="C288" s="27"/>
      <c r="D288" s="7">
        <v>200</v>
      </c>
      <c r="E288" s="8">
        <v>15.71</v>
      </c>
      <c r="F288" s="8">
        <v>16.09</v>
      </c>
      <c r="G288" s="9">
        <v>24.8</v>
      </c>
      <c r="H288" s="8">
        <v>306.66000000000003</v>
      </c>
      <c r="I288" s="8">
        <v>0.09</v>
      </c>
      <c r="J288" s="8">
        <v>1.23</v>
      </c>
      <c r="K288" s="10"/>
      <c r="L288" s="10"/>
      <c r="M288" s="8">
        <v>13.54</v>
      </c>
      <c r="N288" s="8">
        <v>190.61</v>
      </c>
      <c r="O288" s="8">
        <v>18.04</v>
      </c>
      <c r="P288" s="8">
        <v>1.51</v>
      </c>
    </row>
    <row r="289" spans="1:16" ht="11.1" customHeight="1" x14ac:dyDescent="0.2">
      <c r="A289" s="8">
        <v>352.04</v>
      </c>
      <c r="B289" s="27" t="s">
        <v>58</v>
      </c>
      <c r="C289" s="27"/>
      <c r="D289" s="7">
        <v>200</v>
      </c>
      <c r="E289" s="10"/>
      <c r="F289" s="10"/>
      <c r="G289" s="7">
        <v>16</v>
      </c>
      <c r="H289" s="7">
        <v>65</v>
      </c>
      <c r="I289" s="9">
        <v>0.4</v>
      </c>
      <c r="J289" s="9">
        <v>21.4</v>
      </c>
      <c r="K289" s="8">
        <v>152.35</v>
      </c>
      <c r="L289" s="8">
        <v>3.82</v>
      </c>
      <c r="M289" s="10"/>
      <c r="N289" s="10"/>
      <c r="O289" s="10"/>
      <c r="P289" s="10"/>
    </row>
    <row r="290" spans="1:16" ht="11.1" customHeight="1" x14ac:dyDescent="0.2">
      <c r="A290" s="7">
        <v>6</v>
      </c>
      <c r="B290" s="27" t="s">
        <v>36</v>
      </c>
      <c r="C290" s="27"/>
      <c r="D290" s="7">
        <v>50</v>
      </c>
      <c r="E290" s="8">
        <v>4.26</v>
      </c>
      <c r="F290" s="8">
        <v>1.66</v>
      </c>
      <c r="G290" s="8">
        <v>21.26</v>
      </c>
      <c r="H290" s="9">
        <v>129.5</v>
      </c>
      <c r="I290" s="10"/>
      <c r="J290" s="10"/>
      <c r="K290" s="10"/>
      <c r="L290" s="10"/>
      <c r="M290" s="10"/>
      <c r="N290" s="10"/>
      <c r="O290" s="10"/>
      <c r="P290" s="9">
        <v>0.6</v>
      </c>
    </row>
    <row r="291" spans="1:16" ht="11.1" customHeight="1" x14ac:dyDescent="0.2">
      <c r="A291" s="7">
        <v>5</v>
      </c>
      <c r="B291" s="27" t="s">
        <v>35</v>
      </c>
      <c r="C291" s="27"/>
      <c r="D291" s="7">
        <v>70</v>
      </c>
      <c r="E291" s="8">
        <v>10.78</v>
      </c>
      <c r="F291" s="8">
        <v>1.38</v>
      </c>
      <c r="G291" s="8">
        <v>70.09</v>
      </c>
      <c r="H291" s="9">
        <v>323.39999999999998</v>
      </c>
      <c r="I291" s="8">
        <v>0.56000000000000005</v>
      </c>
      <c r="J291" s="9">
        <v>0.3</v>
      </c>
      <c r="K291" s="10"/>
      <c r="L291" s="10"/>
      <c r="M291" s="8">
        <v>75.459999999999994</v>
      </c>
      <c r="N291" s="10"/>
      <c r="O291" s="9">
        <v>49.4</v>
      </c>
      <c r="P291" s="8">
        <v>3.03</v>
      </c>
    </row>
    <row r="292" spans="1:16" ht="11.1" customHeight="1" x14ac:dyDescent="0.2">
      <c r="A292" s="28" t="s">
        <v>47</v>
      </c>
      <c r="B292" s="28"/>
      <c r="C292" s="28"/>
      <c r="D292" s="28"/>
      <c r="E292" s="8">
        <v>35.49</v>
      </c>
      <c r="F292" s="7">
        <v>35.9</v>
      </c>
      <c r="G292" s="8">
        <v>150.83000000000001</v>
      </c>
      <c r="H292" s="8">
        <v>1057.67</v>
      </c>
      <c r="I292" s="10"/>
      <c r="J292" s="7">
        <v>40</v>
      </c>
      <c r="K292" s="8">
        <v>152.35</v>
      </c>
      <c r="L292" s="8">
        <v>3.82</v>
      </c>
      <c r="M292" s="7">
        <v>143</v>
      </c>
      <c r="N292" s="7">
        <v>108</v>
      </c>
      <c r="O292" s="8">
        <v>69.84</v>
      </c>
      <c r="P292" s="8">
        <v>5.14</v>
      </c>
    </row>
    <row r="293" spans="1:16" ht="11.1" customHeight="1" x14ac:dyDescent="0.2">
      <c r="A293" s="26" t="s">
        <v>48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1:16" ht="11.1" customHeight="1" x14ac:dyDescent="0.2">
      <c r="A294" s="9">
        <v>16.100000000000001</v>
      </c>
      <c r="B294" s="27" t="s">
        <v>34</v>
      </c>
      <c r="C294" s="27"/>
      <c r="D294" s="7">
        <v>200</v>
      </c>
      <c r="E294" s="9">
        <v>1.4</v>
      </c>
      <c r="F294" s="9">
        <v>1.4</v>
      </c>
      <c r="G294" s="9">
        <v>11.2</v>
      </c>
      <c r="H294" s="7">
        <v>63</v>
      </c>
      <c r="I294" s="8">
        <v>0.04</v>
      </c>
      <c r="J294" s="8">
        <v>1.33</v>
      </c>
      <c r="K294" s="7">
        <v>10</v>
      </c>
      <c r="L294" s="10"/>
      <c r="M294" s="9">
        <v>126.6</v>
      </c>
      <c r="N294" s="9">
        <v>92.8</v>
      </c>
      <c r="O294" s="9">
        <v>15.4</v>
      </c>
      <c r="P294" s="8">
        <v>0.41</v>
      </c>
    </row>
    <row r="295" spans="1:16" ht="11.1" customHeight="1" x14ac:dyDescent="0.2">
      <c r="A295" s="8">
        <v>410.02</v>
      </c>
      <c r="B295" s="27" t="s">
        <v>131</v>
      </c>
      <c r="C295" s="27"/>
      <c r="D295" s="7">
        <v>70</v>
      </c>
      <c r="E295" s="8">
        <v>8.61</v>
      </c>
      <c r="F295" s="8">
        <v>5.1100000000000003</v>
      </c>
      <c r="G295" s="8">
        <v>27.23</v>
      </c>
      <c r="H295" s="8">
        <v>188.51</v>
      </c>
      <c r="I295" s="10"/>
      <c r="J295" s="10"/>
      <c r="K295" s="8">
        <v>31.71</v>
      </c>
      <c r="L295" s="10"/>
      <c r="M295" s="10"/>
      <c r="N295" s="8">
        <v>84.21</v>
      </c>
      <c r="O295" s="10"/>
      <c r="P295" s="8">
        <v>0.84</v>
      </c>
    </row>
    <row r="296" spans="1:16" ht="11.1" customHeight="1" x14ac:dyDescent="0.2">
      <c r="A296" s="7">
        <v>338</v>
      </c>
      <c r="B296" s="27" t="s">
        <v>51</v>
      </c>
      <c r="C296" s="27"/>
      <c r="D296" s="7">
        <v>1</v>
      </c>
      <c r="E296" s="9">
        <v>0.8</v>
      </c>
      <c r="F296" s="9">
        <v>0.8</v>
      </c>
      <c r="G296" s="9">
        <v>19.600000000000001</v>
      </c>
      <c r="H296" s="7">
        <v>94</v>
      </c>
      <c r="I296" s="10"/>
      <c r="J296" s="10"/>
      <c r="K296" s="10"/>
      <c r="L296" s="10"/>
      <c r="M296" s="10"/>
      <c r="N296" s="10"/>
      <c r="O296" s="10"/>
      <c r="P296" s="9">
        <v>4.4000000000000004</v>
      </c>
    </row>
    <row r="297" spans="1:16" ht="11.1" customHeight="1" x14ac:dyDescent="0.2">
      <c r="A297" s="28" t="s">
        <v>52</v>
      </c>
      <c r="B297" s="28"/>
      <c r="C297" s="28"/>
      <c r="D297" s="28"/>
      <c r="E297" s="8">
        <v>15.62</v>
      </c>
      <c r="F297" s="8">
        <v>15.87</v>
      </c>
      <c r="G297" s="8">
        <v>63.37</v>
      </c>
      <c r="H297" s="8">
        <v>464.8</v>
      </c>
      <c r="I297" s="10"/>
      <c r="J297" s="10"/>
      <c r="K297" s="8">
        <v>41.71</v>
      </c>
      <c r="L297" s="10"/>
      <c r="M297" s="8">
        <v>205.99</v>
      </c>
      <c r="N297" s="10"/>
      <c r="O297" s="8">
        <v>53.56</v>
      </c>
      <c r="P297" s="10"/>
    </row>
    <row r="298" spans="1:16" ht="11.1" customHeight="1" x14ac:dyDescent="0.2">
      <c r="A298" s="26" t="s">
        <v>53</v>
      </c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1:16" ht="11.1" customHeight="1" x14ac:dyDescent="0.2">
      <c r="A299" s="7">
        <v>23</v>
      </c>
      <c r="B299" s="27" t="s">
        <v>132</v>
      </c>
      <c r="C299" s="27"/>
      <c r="D299" s="7">
        <v>110</v>
      </c>
      <c r="E299" s="8">
        <v>1.98</v>
      </c>
      <c r="F299" s="8">
        <v>11.19</v>
      </c>
      <c r="G299" s="8">
        <v>6.35</v>
      </c>
      <c r="H299" s="8">
        <v>133.51</v>
      </c>
      <c r="I299" s="8">
        <v>0.08</v>
      </c>
      <c r="J299" s="8">
        <v>40.57</v>
      </c>
      <c r="K299" s="10"/>
      <c r="L299" s="10"/>
      <c r="M299" s="8">
        <v>61.35</v>
      </c>
      <c r="N299" s="8">
        <v>45.07</v>
      </c>
      <c r="O299" s="8">
        <v>35.51</v>
      </c>
      <c r="P299" s="8">
        <v>1.62</v>
      </c>
    </row>
    <row r="300" spans="1:16" ht="11.1" customHeight="1" x14ac:dyDescent="0.2">
      <c r="A300" s="8">
        <v>54.04</v>
      </c>
      <c r="B300" s="27" t="s">
        <v>133</v>
      </c>
      <c r="C300" s="27"/>
      <c r="D300" s="7">
        <v>200</v>
      </c>
      <c r="E300" s="9">
        <v>19.7</v>
      </c>
      <c r="F300" s="9">
        <v>8.6</v>
      </c>
      <c r="G300" s="9">
        <v>38.700000000000003</v>
      </c>
      <c r="H300" s="9">
        <v>312.3</v>
      </c>
      <c r="I300" s="8">
        <v>0.02</v>
      </c>
      <c r="J300" s="8">
        <v>3.67</v>
      </c>
      <c r="K300" s="10"/>
      <c r="L300" s="8">
        <v>7.0000000000000007E-2</v>
      </c>
      <c r="M300" s="7">
        <v>5</v>
      </c>
      <c r="N300" s="8">
        <v>21.36</v>
      </c>
      <c r="O300" s="7">
        <v>14</v>
      </c>
      <c r="P300" s="8">
        <v>0.31</v>
      </c>
    </row>
    <row r="301" spans="1:16" ht="11.1" customHeight="1" x14ac:dyDescent="0.2">
      <c r="A301" s="9">
        <v>376.1</v>
      </c>
      <c r="B301" s="27" t="s">
        <v>108</v>
      </c>
      <c r="C301" s="27"/>
      <c r="D301" s="7">
        <v>200</v>
      </c>
      <c r="E301" s="10"/>
      <c r="F301" s="10"/>
      <c r="G301" s="7">
        <v>9</v>
      </c>
      <c r="H301" s="7">
        <v>35</v>
      </c>
      <c r="I301" s="10"/>
      <c r="J301" s="8">
        <v>0.03</v>
      </c>
      <c r="K301" s="10"/>
      <c r="L301" s="10"/>
      <c r="M301" s="10"/>
      <c r="N301" s="9">
        <v>2.8</v>
      </c>
      <c r="O301" s="9">
        <v>1.4</v>
      </c>
      <c r="P301" s="8">
        <v>0.28000000000000003</v>
      </c>
    </row>
    <row r="302" spans="1:16" ht="11.1" customHeight="1" x14ac:dyDescent="0.2">
      <c r="A302" s="7">
        <v>5</v>
      </c>
      <c r="B302" s="27" t="s">
        <v>35</v>
      </c>
      <c r="C302" s="27"/>
      <c r="D302" s="7">
        <v>80</v>
      </c>
      <c r="E302" s="8">
        <v>12.32</v>
      </c>
      <c r="F302" s="8">
        <v>1.57</v>
      </c>
      <c r="G302" s="8">
        <v>80.11</v>
      </c>
      <c r="H302" s="9">
        <v>369.6</v>
      </c>
      <c r="I302" s="8">
        <v>0.64</v>
      </c>
      <c r="J302" s="8">
        <v>0.35</v>
      </c>
      <c r="K302" s="10"/>
      <c r="L302" s="10"/>
      <c r="M302" s="8">
        <v>86.24</v>
      </c>
      <c r="N302" s="10"/>
      <c r="O302" s="8">
        <v>56.45</v>
      </c>
      <c r="P302" s="8">
        <v>3.47</v>
      </c>
    </row>
    <row r="303" spans="1:16" ht="11.1" customHeight="1" x14ac:dyDescent="0.2">
      <c r="A303" s="7">
        <v>6</v>
      </c>
      <c r="B303" s="27" t="s">
        <v>36</v>
      </c>
      <c r="C303" s="27"/>
      <c r="D303" s="7">
        <v>40</v>
      </c>
      <c r="E303" s="8">
        <v>3.41</v>
      </c>
      <c r="F303" s="8">
        <v>1.33</v>
      </c>
      <c r="G303" s="8">
        <v>17.010000000000002</v>
      </c>
      <c r="H303" s="9">
        <v>103.6</v>
      </c>
      <c r="I303" s="10"/>
      <c r="J303" s="10"/>
      <c r="K303" s="10"/>
      <c r="L303" s="10"/>
      <c r="M303" s="10"/>
      <c r="N303" s="10"/>
      <c r="O303" s="10"/>
      <c r="P303" s="8">
        <v>0.48</v>
      </c>
    </row>
    <row r="304" spans="1:16" ht="11.1" customHeight="1" x14ac:dyDescent="0.2">
      <c r="A304" s="28" t="s">
        <v>59</v>
      </c>
      <c r="B304" s="28"/>
      <c r="C304" s="28"/>
      <c r="D304" s="28"/>
      <c r="E304" s="8">
        <v>20.14</v>
      </c>
      <c r="F304" s="8">
        <v>20.98</v>
      </c>
      <c r="G304" s="8">
        <v>85.88</v>
      </c>
      <c r="H304" s="8">
        <v>599.59</v>
      </c>
      <c r="I304" s="10"/>
      <c r="J304" s="10"/>
      <c r="K304" s="10"/>
      <c r="L304" s="8">
        <v>7.0000000000000007E-2</v>
      </c>
      <c r="M304" s="8">
        <v>167.49</v>
      </c>
      <c r="N304" s="7">
        <v>161</v>
      </c>
      <c r="O304" s="8">
        <v>100.44</v>
      </c>
      <c r="P304" s="7">
        <v>1</v>
      </c>
    </row>
    <row r="305" spans="1:16" ht="11.1" customHeight="1" x14ac:dyDescent="0.2">
      <c r="A305" s="26" t="s">
        <v>60</v>
      </c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1:16" ht="11.1" customHeight="1" x14ac:dyDescent="0.2">
      <c r="A306" s="7">
        <v>386</v>
      </c>
      <c r="B306" s="27" t="s">
        <v>96</v>
      </c>
      <c r="C306" s="27"/>
      <c r="D306" s="7">
        <v>200</v>
      </c>
      <c r="E306" s="9">
        <v>5.4</v>
      </c>
      <c r="F306" s="7">
        <v>2</v>
      </c>
      <c r="G306" s="9">
        <v>32.4</v>
      </c>
      <c r="H306" s="8">
        <v>153.12</v>
      </c>
      <c r="I306" s="8">
        <v>7.0000000000000007E-2</v>
      </c>
      <c r="J306" s="8">
        <v>1.06</v>
      </c>
      <c r="K306" s="7">
        <v>30</v>
      </c>
      <c r="L306" s="10"/>
      <c r="M306" s="7">
        <v>180</v>
      </c>
      <c r="N306" s="7">
        <v>135</v>
      </c>
      <c r="O306" s="7">
        <v>21</v>
      </c>
      <c r="P306" s="8">
        <v>0.16</v>
      </c>
    </row>
    <row r="307" spans="1:16" ht="11.1" customHeight="1" x14ac:dyDescent="0.2">
      <c r="A307" s="7">
        <v>1</v>
      </c>
      <c r="B307" s="27" t="s">
        <v>62</v>
      </c>
      <c r="C307" s="27"/>
      <c r="D307" s="7">
        <v>70</v>
      </c>
      <c r="E307" s="8">
        <v>4.4800000000000004</v>
      </c>
      <c r="F307" s="9">
        <v>5.6</v>
      </c>
      <c r="G307" s="8">
        <v>35.14</v>
      </c>
      <c r="H307" s="7">
        <v>210</v>
      </c>
      <c r="I307" s="8">
        <v>7.0000000000000007E-2</v>
      </c>
      <c r="J307" s="8">
        <v>7.0000000000000007E-2</v>
      </c>
      <c r="K307" s="8">
        <v>9.17</v>
      </c>
      <c r="L307" s="8">
        <v>0.35</v>
      </c>
      <c r="M307" s="8">
        <v>25.06</v>
      </c>
      <c r="N307" s="8">
        <v>24.08</v>
      </c>
      <c r="O307" s="8">
        <v>4.76</v>
      </c>
      <c r="P307" s="8">
        <v>0.56000000000000005</v>
      </c>
    </row>
    <row r="308" spans="1:16" ht="11.1" customHeight="1" x14ac:dyDescent="0.2">
      <c r="A308" s="28" t="s">
        <v>63</v>
      </c>
      <c r="B308" s="28"/>
      <c r="C308" s="28"/>
      <c r="D308" s="28"/>
      <c r="E308" s="8">
        <v>4.9800000000000004</v>
      </c>
      <c r="F308" s="9">
        <v>5.6</v>
      </c>
      <c r="G308" s="8">
        <v>22.54</v>
      </c>
      <c r="H308" s="8">
        <v>153.12</v>
      </c>
      <c r="I308" s="8">
        <v>0.14000000000000001</v>
      </c>
      <c r="J308" s="8">
        <v>1.1299999999999999</v>
      </c>
      <c r="K308" s="8">
        <v>39.17</v>
      </c>
      <c r="L308" s="8">
        <v>0.35</v>
      </c>
      <c r="M308" s="8">
        <v>205.06</v>
      </c>
      <c r="N308" s="8">
        <v>159.08000000000001</v>
      </c>
      <c r="O308" s="8">
        <v>25.76</v>
      </c>
      <c r="P308" s="8">
        <v>0.72</v>
      </c>
    </row>
    <row r="309" spans="1:16" s="1" customFormat="1" ht="11.1" customHeight="1" x14ac:dyDescent="0.2">
      <c r="A309" s="28" t="s">
        <v>64</v>
      </c>
      <c r="B309" s="28"/>
      <c r="C309" s="28"/>
      <c r="D309" s="28"/>
      <c r="E309" s="9">
        <f>E308+E304+E297+E292+E283+E280</f>
        <v>102.38</v>
      </c>
      <c r="F309" s="9">
        <f t="shared" ref="F309:H309" si="6">F308+F304+F297+F292+F283+F280</f>
        <v>104.47999999999999</v>
      </c>
      <c r="G309" s="9">
        <f t="shared" si="6"/>
        <v>429.71000000000004</v>
      </c>
      <c r="H309" s="9">
        <f t="shared" si="6"/>
        <v>3023.4800000000005</v>
      </c>
      <c r="I309" s="10"/>
      <c r="J309" s="7">
        <v>40</v>
      </c>
      <c r="K309" s="8">
        <v>233.23</v>
      </c>
      <c r="L309" s="8">
        <v>4.24</v>
      </c>
      <c r="M309" s="7">
        <v>148</v>
      </c>
      <c r="N309" s="8">
        <v>988.22</v>
      </c>
      <c r="O309" s="7">
        <v>67</v>
      </c>
      <c r="P309" s="8">
        <v>24.17</v>
      </c>
    </row>
    <row r="310" spans="1:16" ht="11.1" customHeight="1" x14ac:dyDescent="0.2">
      <c r="K310" s="14" t="s">
        <v>0</v>
      </c>
      <c r="L310" s="14"/>
      <c r="M310" s="14"/>
      <c r="N310" s="14"/>
      <c r="O310" s="14"/>
      <c r="P310" s="14"/>
    </row>
    <row r="311" spans="1:16" ht="11.1" customHeight="1" x14ac:dyDescent="0.2">
      <c r="A311" s="29" t="s">
        <v>134</v>
      </c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</row>
    <row r="312" spans="1:16" ht="11.1" customHeight="1" x14ac:dyDescent="0.2">
      <c r="A312" s="3" t="s">
        <v>2</v>
      </c>
      <c r="E312" s="4" t="s">
        <v>3</v>
      </c>
      <c r="F312" s="16" t="s">
        <v>4</v>
      </c>
      <c r="G312" s="17"/>
      <c r="H312" s="17"/>
      <c r="I312" s="18" t="s">
        <v>5</v>
      </c>
      <c r="J312" s="18"/>
      <c r="K312" s="19" t="s">
        <v>6</v>
      </c>
      <c r="L312" s="19"/>
      <c r="M312" s="19"/>
      <c r="N312" s="19"/>
      <c r="O312" s="19"/>
      <c r="P312" s="19"/>
    </row>
    <row r="313" spans="1:16" ht="11.1" customHeight="1" x14ac:dyDescent="0.2">
      <c r="D313" s="18" t="s">
        <v>7</v>
      </c>
      <c r="E313" s="18"/>
      <c r="F313" s="1" t="s">
        <v>135</v>
      </c>
      <c r="I313" s="18" t="s">
        <v>9</v>
      </c>
      <c r="J313" s="18"/>
      <c r="K313" s="16" t="s">
        <v>10</v>
      </c>
      <c r="L313" s="16"/>
      <c r="M313" s="16"/>
      <c r="N313" s="16"/>
      <c r="O313" s="16"/>
      <c r="P313" s="16"/>
    </row>
    <row r="314" spans="1:16" ht="21.95" customHeight="1" x14ac:dyDescent="0.2">
      <c r="A314" s="20" t="s">
        <v>11</v>
      </c>
      <c r="B314" s="20" t="s">
        <v>12</v>
      </c>
      <c r="C314" s="20"/>
      <c r="D314" s="20" t="s">
        <v>13</v>
      </c>
      <c r="E314" s="24" t="s">
        <v>14</v>
      </c>
      <c r="F314" s="24"/>
      <c r="G314" s="24"/>
      <c r="H314" s="20" t="s">
        <v>15</v>
      </c>
      <c r="I314" s="24" t="s">
        <v>16</v>
      </c>
      <c r="J314" s="24"/>
      <c r="K314" s="24"/>
      <c r="L314" s="24"/>
      <c r="M314" s="24" t="s">
        <v>17</v>
      </c>
      <c r="N314" s="24"/>
      <c r="O314" s="24"/>
      <c r="P314" s="24"/>
    </row>
    <row r="315" spans="1:16" ht="21.95" customHeight="1" x14ac:dyDescent="0.2">
      <c r="A315" s="21"/>
      <c r="B315" s="22"/>
      <c r="C315" s="23"/>
      <c r="D315" s="21"/>
      <c r="E315" s="5" t="s">
        <v>18</v>
      </c>
      <c r="F315" s="5" t="s">
        <v>19</v>
      </c>
      <c r="G315" s="5" t="s">
        <v>20</v>
      </c>
      <c r="H315" s="21"/>
      <c r="I315" s="5" t="s">
        <v>21</v>
      </c>
      <c r="J315" s="5" t="s">
        <v>22</v>
      </c>
      <c r="K315" s="5" t="s">
        <v>23</v>
      </c>
      <c r="L315" s="5" t="s">
        <v>24</v>
      </c>
      <c r="M315" s="5" t="s">
        <v>25</v>
      </c>
      <c r="N315" s="5" t="s">
        <v>26</v>
      </c>
      <c r="O315" s="5" t="s">
        <v>27</v>
      </c>
      <c r="P315" s="5" t="s">
        <v>28</v>
      </c>
    </row>
    <row r="316" spans="1:16" ht="11.1" customHeight="1" x14ac:dyDescent="0.2">
      <c r="A316" s="6">
        <v>1</v>
      </c>
      <c r="B316" s="25">
        <v>2</v>
      </c>
      <c r="C316" s="25"/>
      <c r="D316" s="6">
        <v>3</v>
      </c>
      <c r="E316" s="6">
        <v>4</v>
      </c>
      <c r="F316" s="6">
        <v>5</v>
      </c>
      <c r="G316" s="6">
        <v>6</v>
      </c>
      <c r="H316" s="6">
        <v>7</v>
      </c>
      <c r="I316" s="6">
        <v>8</v>
      </c>
      <c r="J316" s="6">
        <v>9</v>
      </c>
      <c r="K316" s="6">
        <v>10</v>
      </c>
      <c r="L316" s="6">
        <v>11</v>
      </c>
      <c r="M316" s="6">
        <v>12</v>
      </c>
      <c r="N316" s="6">
        <v>13</v>
      </c>
      <c r="O316" s="6">
        <v>14</v>
      </c>
      <c r="P316" s="6">
        <v>15</v>
      </c>
    </row>
    <row r="317" spans="1:16" ht="11.1" customHeight="1" x14ac:dyDescent="0.2">
      <c r="A317" s="26" t="s">
        <v>29</v>
      </c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1:16" ht="11.1" customHeight="1" x14ac:dyDescent="0.2">
      <c r="A318" s="7">
        <v>15</v>
      </c>
      <c r="B318" s="27" t="s">
        <v>31</v>
      </c>
      <c r="C318" s="27"/>
      <c r="D318" s="7">
        <v>25</v>
      </c>
      <c r="E318" s="8">
        <v>5.57</v>
      </c>
      <c r="F318" s="8">
        <v>5.62</v>
      </c>
      <c r="G318" s="10"/>
      <c r="H318" s="8">
        <v>73.97</v>
      </c>
      <c r="I318" s="8">
        <v>0.05</v>
      </c>
      <c r="J318" s="8">
        <v>0.17</v>
      </c>
      <c r="K318" s="9">
        <v>44.3</v>
      </c>
      <c r="L318" s="10"/>
      <c r="M318" s="8">
        <v>210.94</v>
      </c>
      <c r="N318" s="8">
        <v>126.57</v>
      </c>
      <c r="O318" s="8">
        <v>11.62</v>
      </c>
      <c r="P318" s="8">
        <v>0.17</v>
      </c>
    </row>
    <row r="319" spans="1:16" ht="21.95" customHeight="1" x14ac:dyDescent="0.2">
      <c r="A319" s="8">
        <v>174.02</v>
      </c>
      <c r="B319" s="27" t="s">
        <v>83</v>
      </c>
      <c r="C319" s="27"/>
      <c r="D319" s="10" t="s">
        <v>44</v>
      </c>
      <c r="E319" s="7">
        <v>8</v>
      </c>
      <c r="F319" s="8">
        <v>14.47</v>
      </c>
      <c r="G319" s="8">
        <v>57.27</v>
      </c>
      <c r="H319" s="7">
        <v>392</v>
      </c>
      <c r="I319" s="8">
        <v>0.05</v>
      </c>
      <c r="J319" s="8">
        <v>0.19</v>
      </c>
      <c r="K319" s="8">
        <v>8.7899999999999991</v>
      </c>
      <c r="L319" s="10"/>
      <c r="M319" s="8">
        <v>20.95</v>
      </c>
      <c r="N319" s="9">
        <v>25.2</v>
      </c>
      <c r="O319" s="8">
        <v>5.83</v>
      </c>
      <c r="P319" s="8">
        <v>0.11</v>
      </c>
    </row>
    <row r="320" spans="1:16" ht="11.1" customHeight="1" x14ac:dyDescent="0.2">
      <c r="A320" s="9">
        <v>382.1</v>
      </c>
      <c r="B320" s="27" t="s">
        <v>174</v>
      </c>
      <c r="C320" s="27"/>
      <c r="D320" s="7">
        <v>200</v>
      </c>
      <c r="E320" s="8">
        <v>4.08</v>
      </c>
      <c r="F320" s="8">
        <v>3.54</v>
      </c>
      <c r="G320" s="9">
        <v>11.8</v>
      </c>
      <c r="H320" s="9">
        <v>118.6</v>
      </c>
      <c r="I320" s="10"/>
      <c r="J320" s="10"/>
      <c r="K320" s="10"/>
      <c r="L320" s="10"/>
      <c r="M320" s="10"/>
      <c r="N320" s="10"/>
      <c r="O320" s="10"/>
      <c r="P320" s="9">
        <v>1.1000000000000001</v>
      </c>
    </row>
    <row r="321" spans="1:16" ht="11.1" customHeight="1" x14ac:dyDescent="0.2">
      <c r="A321" s="7">
        <v>5</v>
      </c>
      <c r="B321" s="27" t="s">
        <v>35</v>
      </c>
      <c r="C321" s="27"/>
      <c r="D321" s="7">
        <v>50</v>
      </c>
      <c r="E321" s="9">
        <v>7.7</v>
      </c>
      <c r="F321" s="8">
        <v>0.98</v>
      </c>
      <c r="G321" s="8">
        <v>50.07</v>
      </c>
      <c r="H321" s="7">
        <v>231</v>
      </c>
      <c r="I321" s="9">
        <v>0.4</v>
      </c>
      <c r="J321" s="8">
        <v>0.22</v>
      </c>
      <c r="K321" s="10"/>
      <c r="L321" s="10"/>
      <c r="M321" s="9">
        <v>53.9</v>
      </c>
      <c r="N321" s="10"/>
      <c r="O321" s="8">
        <v>35.28</v>
      </c>
      <c r="P321" s="8">
        <v>2.17</v>
      </c>
    </row>
    <row r="322" spans="1:16" ht="11.1" customHeight="1" x14ac:dyDescent="0.2">
      <c r="A322" s="7">
        <v>6</v>
      </c>
      <c r="B322" s="27" t="s">
        <v>36</v>
      </c>
      <c r="C322" s="27"/>
      <c r="D322" s="7">
        <v>30</v>
      </c>
      <c r="E322" s="8">
        <v>2.56</v>
      </c>
      <c r="F322" s="7">
        <v>1</v>
      </c>
      <c r="G322" s="8">
        <v>12.76</v>
      </c>
      <c r="H322" s="9">
        <v>77.7</v>
      </c>
      <c r="I322" s="10"/>
      <c r="J322" s="10"/>
      <c r="K322" s="10"/>
      <c r="L322" s="10"/>
      <c r="M322" s="10"/>
      <c r="N322" s="10"/>
      <c r="O322" s="10"/>
      <c r="P322" s="8">
        <v>0.36</v>
      </c>
    </row>
    <row r="323" spans="1:16" ht="11.1" customHeight="1" x14ac:dyDescent="0.2">
      <c r="A323" s="28" t="s">
        <v>37</v>
      </c>
      <c r="B323" s="28"/>
      <c r="C323" s="28"/>
      <c r="D323" s="28"/>
      <c r="E323" s="8">
        <v>20.76</v>
      </c>
      <c r="F323" s="8">
        <v>21.03</v>
      </c>
      <c r="G323" s="9">
        <v>84.27</v>
      </c>
      <c r="H323" s="8">
        <v>614.72</v>
      </c>
      <c r="I323" s="10"/>
      <c r="J323" s="10"/>
      <c r="K323" s="10"/>
      <c r="L323" s="10"/>
      <c r="M323" s="8">
        <v>403.91</v>
      </c>
      <c r="N323" s="10"/>
      <c r="O323" s="8">
        <v>54.17</v>
      </c>
      <c r="P323" s="10"/>
    </row>
    <row r="324" spans="1:16" ht="11.1" customHeight="1" x14ac:dyDescent="0.2">
      <c r="A324" s="26" t="s">
        <v>38</v>
      </c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1:16" ht="11.1" customHeight="1" x14ac:dyDescent="0.2">
      <c r="A325" s="7">
        <v>389</v>
      </c>
      <c r="B325" s="27" t="s">
        <v>39</v>
      </c>
      <c r="C325" s="27"/>
      <c r="D325" s="7">
        <v>200</v>
      </c>
      <c r="E325" s="7">
        <v>5</v>
      </c>
      <c r="F325" s="10">
        <v>5.0999999999999996</v>
      </c>
      <c r="G325" s="9">
        <v>21.1</v>
      </c>
      <c r="H325" s="9">
        <v>149.9</v>
      </c>
      <c r="I325" s="8">
        <v>0.06</v>
      </c>
      <c r="J325" s="7">
        <v>20</v>
      </c>
      <c r="K325" s="10"/>
      <c r="L325" s="10"/>
      <c r="M325" s="7">
        <v>14</v>
      </c>
      <c r="N325" s="7">
        <v>64</v>
      </c>
      <c r="O325" s="7">
        <v>24</v>
      </c>
      <c r="P325" s="7">
        <v>1</v>
      </c>
    </row>
    <row r="326" spans="1:16" ht="11.1" customHeight="1" x14ac:dyDescent="0.2">
      <c r="A326" s="28" t="s">
        <v>40</v>
      </c>
      <c r="B326" s="28"/>
      <c r="C326" s="28"/>
      <c r="D326" s="28"/>
      <c r="E326" s="7">
        <v>5</v>
      </c>
      <c r="F326" s="10">
        <v>5.0999999999999996</v>
      </c>
      <c r="G326" s="9">
        <v>21.1</v>
      </c>
      <c r="H326" s="9">
        <v>149.9</v>
      </c>
      <c r="I326" s="8">
        <v>0.06</v>
      </c>
      <c r="J326" s="7">
        <v>20</v>
      </c>
      <c r="K326" s="10"/>
      <c r="L326" s="10"/>
      <c r="M326" s="7">
        <v>14</v>
      </c>
      <c r="N326" s="7">
        <v>64</v>
      </c>
      <c r="O326" s="7">
        <v>24</v>
      </c>
      <c r="P326" s="7">
        <v>1</v>
      </c>
    </row>
    <row r="327" spans="1:16" ht="11.1" customHeight="1" x14ac:dyDescent="0.2">
      <c r="A327" s="26" t="s">
        <v>41</v>
      </c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1:16" ht="11.1" customHeight="1" x14ac:dyDescent="0.2">
      <c r="A328" s="7">
        <v>71</v>
      </c>
      <c r="B328" s="27" t="s">
        <v>68</v>
      </c>
      <c r="C328" s="27"/>
      <c r="D328" s="7">
        <v>110</v>
      </c>
      <c r="E328" s="8">
        <v>0.77</v>
      </c>
      <c r="F328" s="8">
        <v>0.11</v>
      </c>
      <c r="G328" s="8">
        <v>2.09</v>
      </c>
      <c r="H328" s="9">
        <v>13.2</v>
      </c>
      <c r="I328" s="8">
        <v>0.11</v>
      </c>
      <c r="J328" s="7">
        <v>11</v>
      </c>
      <c r="K328" s="10"/>
      <c r="L328" s="8">
        <v>0.22</v>
      </c>
      <c r="M328" s="9">
        <v>25.3</v>
      </c>
      <c r="N328" s="9">
        <v>46.2</v>
      </c>
      <c r="O328" s="9">
        <v>15.4</v>
      </c>
      <c r="P328" s="8">
        <v>0.66</v>
      </c>
    </row>
    <row r="329" spans="1:16" ht="21.95" customHeight="1" x14ac:dyDescent="0.2">
      <c r="A329" s="8">
        <v>82.02</v>
      </c>
      <c r="B329" s="27" t="s">
        <v>43</v>
      </c>
      <c r="C329" s="27"/>
      <c r="D329" s="10" t="s">
        <v>44</v>
      </c>
      <c r="E329" s="8">
        <v>2.74</v>
      </c>
      <c r="F329" s="8">
        <v>7.75</v>
      </c>
      <c r="G329" s="9">
        <v>30.7</v>
      </c>
      <c r="H329" s="8">
        <v>203.18</v>
      </c>
      <c r="I329" s="8">
        <v>0.02</v>
      </c>
      <c r="J329" s="8">
        <v>16.97</v>
      </c>
      <c r="K329" s="10"/>
      <c r="L329" s="10"/>
      <c r="M329" s="8">
        <v>56.47</v>
      </c>
      <c r="N329" s="8">
        <v>62.01</v>
      </c>
      <c r="O329" s="8">
        <v>29.66</v>
      </c>
      <c r="P329" s="9">
        <v>1.4</v>
      </c>
    </row>
    <row r="330" spans="1:16" ht="11.1" customHeight="1" x14ac:dyDescent="0.2">
      <c r="A330" s="7">
        <v>260</v>
      </c>
      <c r="B330" s="27" t="s">
        <v>136</v>
      </c>
      <c r="C330" s="27"/>
      <c r="D330" s="10" t="s">
        <v>107</v>
      </c>
      <c r="E330" s="9">
        <v>13.3</v>
      </c>
      <c r="F330" s="8">
        <v>35.17</v>
      </c>
      <c r="G330" s="8">
        <v>3.62</v>
      </c>
      <c r="H330" s="8">
        <v>385.45</v>
      </c>
      <c r="I330" s="7">
        <v>1</v>
      </c>
      <c r="J330" s="7">
        <v>3</v>
      </c>
      <c r="K330" s="10"/>
      <c r="L330" s="8">
        <v>7.0000000000000007E-2</v>
      </c>
      <c r="M330" s="7">
        <v>8</v>
      </c>
      <c r="N330" s="8">
        <v>7.24</v>
      </c>
      <c r="O330" s="7">
        <v>21</v>
      </c>
      <c r="P330" s="8">
        <v>0.12</v>
      </c>
    </row>
    <row r="331" spans="1:16" ht="11.1" customHeight="1" x14ac:dyDescent="0.2">
      <c r="A331" s="8">
        <v>3.04</v>
      </c>
      <c r="B331" s="27" t="s">
        <v>116</v>
      </c>
      <c r="C331" s="27"/>
      <c r="D331" s="7">
        <v>200</v>
      </c>
      <c r="E331" s="8">
        <v>6.11</v>
      </c>
      <c r="F331" s="9">
        <v>5.4</v>
      </c>
      <c r="G331" s="8">
        <v>26.71</v>
      </c>
      <c r="H331" s="7">
        <v>180</v>
      </c>
      <c r="I331" s="10"/>
      <c r="J331" s="10"/>
      <c r="K331" s="10"/>
      <c r="L331" s="8">
        <v>0.99</v>
      </c>
      <c r="M331" s="10"/>
      <c r="N331" s="8">
        <v>367.11</v>
      </c>
      <c r="O331" s="10"/>
      <c r="P331" s="8">
        <v>8.2799999999999994</v>
      </c>
    </row>
    <row r="332" spans="1:16" ht="11.1" customHeight="1" x14ac:dyDescent="0.2">
      <c r="A332" s="9">
        <v>349.1</v>
      </c>
      <c r="B332" s="27" t="s">
        <v>46</v>
      </c>
      <c r="C332" s="27"/>
      <c r="D332" s="7">
        <v>200</v>
      </c>
      <c r="E332" s="9">
        <v>0.5</v>
      </c>
      <c r="F332" s="10"/>
      <c r="G332" s="7">
        <v>20</v>
      </c>
      <c r="H332" s="7">
        <v>83</v>
      </c>
      <c r="I332" s="10"/>
      <c r="J332" s="8">
        <v>1.49</v>
      </c>
      <c r="K332" s="10"/>
      <c r="L332" s="8">
        <v>0.03</v>
      </c>
      <c r="M332" s="8">
        <v>2.2599999999999998</v>
      </c>
      <c r="N332" s="8">
        <v>1.56</v>
      </c>
      <c r="O332" s="8">
        <v>1.27</v>
      </c>
      <c r="P332" s="8">
        <v>0.31</v>
      </c>
    </row>
    <row r="333" spans="1:16" ht="11.1" customHeight="1" x14ac:dyDescent="0.2">
      <c r="A333" s="7">
        <v>6</v>
      </c>
      <c r="B333" s="27" t="s">
        <v>36</v>
      </c>
      <c r="C333" s="27"/>
      <c r="D333" s="7">
        <v>50</v>
      </c>
      <c r="E333" s="8">
        <v>4.26</v>
      </c>
      <c r="F333" s="8">
        <v>1.66</v>
      </c>
      <c r="G333" s="8">
        <v>21.26</v>
      </c>
      <c r="H333" s="9">
        <v>129.5</v>
      </c>
      <c r="I333" s="10"/>
      <c r="J333" s="10"/>
      <c r="K333" s="10"/>
      <c r="L333" s="10"/>
      <c r="M333" s="10"/>
      <c r="N333" s="10"/>
      <c r="O333" s="10"/>
      <c r="P333" s="9">
        <v>0.6</v>
      </c>
    </row>
    <row r="334" spans="1:16" ht="11.1" customHeight="1" x14ac:dyDescent="0.2">
      <c r="A334" s="7">
        <v>5</v>
      </c>
      <c r="B334" s="27" t="s">
        <v>35</v>
      </c>
      <c r="C334" s="27"/>
      <c r="D334" s="7">
        <v>70</v>
      </c>
      <c r="E334" s="8">
        <v>10.78</v>
      </c>
      <c r="F334" s="8">
        <v>1.38</v>
      </c>
      <c r="G334" s="8">
        <v>70.09</v>
      </c>
      <c r="H334" s="9">
        <v>323.39999999999998</v>
      </c>
      <c r="I334" s="8">
        <v>0.56000000000000005</v>
      </c>
      <c r="J334" s="9">
        <v>0.3</v>
      </c>
      <c r="K334" s="10"/>
      <c r="L334" s="10"/>
      <c r="M334" s="8">
        <v>75.459999999999994</v>
      </c>
      <c r="N334" s="10"/>
      <c r="O334" s="9">
        <v>49.4</v>
      </c>
      <c r="P334" s="8">
        <v>3.03</v>
      </c>
    </row>
    <row r="335" spans="1:16" ht="11.1" customHeight="1" x14ac:dyDescent="0.2">
      <c r="A335" s="28" t="s">
        <v>47</v>
      </c>
      <c r="B335" s="28"/>
      <c r="C335" s="28"/>
      <c r="D335" s="28"/>
      <c r="E335" s="8">
        <v>35.28</v>
      </c>
      <c r="F335" s="8">
        <v>35.89</v>
      </c>
      <c r="G335" s="8">
        <v>148.13</v>
      </c>
      <c r="H335" s="8">
        <v>1017.17</v>
      </c>
      <c r="I335" s="7">
        <v>1</v>
      </c>
      <c r="J335" s="7">
        <v>31</v>
      </c>
      <c r="K335" s="10"/>
      <c r="L335" s="8">
        <v>1.31</v>
      </c>
      <c r="M335" s="8">
        <v>199.69</v>
      </c>
      <c r="N335" s="7">
        <v>201</v>
      </c>
      <c r="O335" s="8">
        <v>346.61</v>
      </c>
      <c r="P335" s="7">
        <v>1</v>
      </c>
    </row>
    <row r="336" spans="1:16" ht="11.1" customHeight="1" x14ac:dyDescent="0.2">
      <c r="A336" s="26" t="s">
        <v>48</v>
      </c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1:16" ht="11.1" customHeight="1" x14ac:dyDescent="0.2">
      <c r="A337" s="7">
        <v>385</v>
      </c>
      <c r="B337" s="27" t="s">
        <v>49</v>
      </c>
      <c r="C337" s="27"/>
      <c r="D337" s="7">
        <v>200</v>
      </c>
      <c r="E337" s="9">
        <v>5.8</v>
      </c>
      <c r="F337" s="7">
        <v>5</v>
      </c>
      <c r="G337" s="9">
        <v>9.6</v>
      </c>
      <c r="H337" s="7">
        <v>107</v>
      </c>
      <c r="I337" s="10"/>
      <c r="J337" s="8">
        <v>2.74</v>
      </c>
      <c r="K337" s="10"/>
      <c r="L337" s="10"/>
      <c r="M337" s="10"/>
      <c r="N337" s="10"/>
      <c r="O337" s="10"/>
      <c r="P337" s="8">
        <v>0.22</v>
      </c>
    </row>
    <row r="338" spans="1:16" ht="11.1" customHeight="1" x14ac:dyDescent="0.2">
      <c r="A338" s="7">
        <v>412</v>
      </c>
      <c r="B338" s="27" t="s">
        <v>137</v>
      </c>
      <c r="C338" s="27"/>
      <c r="D338" s="7">
        <v>70</v>
      </c>
      <c r="E338" s="8">
        <v>8.51</v>
      </c>
      <c r="F338" s="8">
        <v>9.2100000000000009</v>
      </c>
      <c r="G338" s="8">
        <v>26.94</v>
      </c>
      <c r="H338" s="8">
        <v>225.96</v>
      </c>
      <c r="I338" s="8">
        <v>0.14000000000000001</v>
      </c>
      <c r="J338" s="8">
        <v>0.34</v>
      </c>
      <c r="K338" s="8">
        <v>8.26</v>
      </c>
      <c r="L338" s="8">
        <v>0.03</v>
      </c>
      <c r="M338" s="8">
        <v>16.16</v>
      </c>
      <c r="N338" s="8">
        <v>52.36</v>
      </c>
      <c r="O338" s="8">
        <v>17.39</v>
      </c>
      <c r="P338" s="9">
        <v>0.9</v>
      </c>
    </row>
    <row r="339" spans="1:16" ht="11.1" customHeight="1" x14ac:dyDescent="0.2">
      <c r="A339" s="7">
        <v>338</v>
      </c>
      <c r="B339" s="27" t="s">
        <v>51</v>
      </c>
      <c r="C339" s="27"/>
      <c r="D339" s="7">
        <v>1</v>
      </c>
      <c r="E339" s="9">
        <v>0.8</v>
      </c>
      <c r="F339" s="9">
        <v>0.8</v>
      </c>
      <c r="G339" s="9">
        <v>19.600000000000001</v>
      </c>
      <c r="H339" s="7">
        <v>94</v>
      </c>
      <c r="I339" s="10"/>
      <c r="J339" s="10"/>
      <c r="K339" s="10"/>
      <c r="L339" s="10"/>
      <c r="M339" s="10"/>
      <c r="N339" s="10"/>
      <c r="O339" s="10"/>
      <c r="P339" s="9">
        <v>4.4000000000000004</v>
      </c>
    </row>
    <row r="340" spans="1:16" ht="11.1" customHeight="1" x14ac:dyDescent="0.2">
      <c r="A340" s="28" t="s">
        <v>52</v>
      </c>
      <c r="B340" s="28"/>
      <c r="C340" s="28"/>
      <c r="D340" s="28"/>
      <c r="E340" s="8">
        <v>15.77</v>
      </c>
      <c r="F340" s="8">
        <v>15.3</v>
      </c>
      <c r="G340" s="8">
        <v>63.61</v>
      </c>
      <c r="H340" s="8">
        <v>452</v>
      </c>
      <c r="I340" s="8">
        <v>0.28000000000000003</v>
      </c>
      <c r="J340" s="10"/>
      <c r="K340" s="10"/>
      <c r="L340" s="8">
        <v>0.03</v>
      </c>
      <c r="M340" s="8">
        <v>300.95999999999998</v>
      </c>
      <c r="N340" s="10"/>
      <c r="O340" s="8">
        <v>35.39</v>
      </c>
      <c r="P340" s="10"/>
    </row>
    <row r="341" spans="1:16" ht="11.1" customHeight="1" x14ac:dyDescent="0.2">
      <c r="A341" s="26" t="s">
        <v>53</v>
      </c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1:16" ht="11.1" customHeight="1" x14ac:dyDescent="0.2">
      <c r="A342" s="7">
        <v>75</v>
      </c>
      <c r="B342" s="27" t="s">
        <v>138</v>
      </c>
      <c r="C342" s="27"/>
      <c r="D342" s="7">
        <v>110</v>
      </c>
      <c r="E342" s="9">
        <v>1.6</v>
      </c>
      <c r="F342" s="8">
        <v>6.66</v>
      </c>
      <c r="G342" s="8">
        <v>9.1300000000000008</v>
      </c>
      <c r="H342" s="8">
        <v>102.08</v>
      </c>
      <c r="I342" s="8">
        <v>0.06</v>
      </c>
      <c r="J342" s="8">
        <v>7.32</v>
      </c>
      <c r="K342" s="10"/>
      <c r="L342" s="10"/>
      <c r="M342" s="8">
        <v>39.049999999999997</v>
      </c>
      <c r="N342" s="8">
        <v>44.72</v>
      </c>
      <c r="O342" s="8">
        <v>22.77</v>
      </c>
      <c r="P342" s="8">
        <v>1.49</v>
      </c>
    </row>
    <row r="343" spans="1:16" ht="11.1" customHeight="1" x14ac:dyDescent="0.2">
      <c r="A343" s="8">
        <v>279.02</v>
      </c>
      <c r="B343" s="27" t="s">
        <v>139</v>
      </c>
      <c r="C343" s="27"/>
      <c r="D343" s="7">
        <v>110</v>
      </c>
      <c r="E343" s="8">
        <v>6.97</v>
      </c>
      <c r="F343" s="8">
        <v>16.13</v>
      </c>
      <c r="G343" s="8">
        <v>11.62</v>
      </c>
      <c r="H343" s="8">
        <v>223.01</v>
      </c>
      <c r="I343" s="8">
        <v>0.35</v>
      </c>
      <c r="J343" s="8">
        <v>1.69</v>
      </c>
      <c r="K343" s="9">
        <v>29.7</v>
      </c>
      <c r="L343" s="10"/>
      <c r="M343" s="8">
        <v>39.64</v>
      </c>
      <c r="N343" s="8">
        <v>156.77000000000001</v>
      </c>
      <c r="O343" s="8">
        <v>31.72</v>
      </c>
      <c r="P343" s="8">
        <v>1.61</v>
      </c>
    </row>
    <row r="344" spans="1:16" ht="11.1" customHeight="1" x14ac:dyDescent="0.2">
      <c r="A344" s="8">
        <v>128.01</v>
      </c>
      <c r="B344" s="27" t="s">
        <v>140</v>
      </c>
      <c r="C344" s="27"/>
      <c r="D344" s="7">
        <v>200</v>
      </c>
      <c r="E344" s="8">
        <v>3.76</v>
      </c>
      <c r="F344" s="8">
        <v>5.47</v>
      </c>
      <c r="G344" s="9">
        <v>22.8</v>
      </c>
      <c r="H344" s="8">
        <v>162.66999999999999</v>
      </c>
      <c r="I344" s="8">
        <v>0.16</v>
      </c>
      <c r="J344" s="8">
        <v>10.96</v>
      </c>
      <c r="K344" s="8">
        <v>63.64</v>
      </c>
      <c r="L344" s="10"/>
      <c r="M344" s="8">
        <v>58.67</v>
      </c>
      <c r="N344" s="8">
        <v>110.76</v>
      </c>
      <c r="O344" s="9">
        <v>26.6</v>
      </c>
      <c r="P344" s="8">
        <v>1.36</v>
      </c>
    </row>
    <row r="345" spans="1:16" ht="11.1" customHeight="1" x14ac:dyDescent="0.2">
      <c r="A345" s="9">
        <v>376.1</v>
      </c>
      <c r="B345" s="27" t="s">
        <v>108</v>
      </c>
      <c r="C345" s="27"/>
      <c r="D345" s="7">
        <v>200</v>
      </c>
      <c r="E345" s="10"/>
      <c r="F345" s="10"/>
      <c r="G345" s="7">
        <v>9</v>
      </c>
      <c r="H345" s="7">
        <v>35</v>
      </c>
      <c r="I345" s="10"/>
      <c r="J345" s="8">
        <v>0.03</v>
      </c>
      <c r="K345" s="10"/>
      <c r="L345" s="10"/>
      <c r="M345" s="10"/>
      <c r="N345" s="9">
        <v>2.8</v>
      </c>
      <c r="O345" s="9">
        <v>1.4</v>
      </c>
      <c r="P345" s="8">
        <v>0.28000000000000003</v>
      </c>
    </row>
    <row r="346" spans="1:16" ht="11.1" customHeight="1" x14ac:dyDescent="0.2">
      <c r="A346" s="7">
        <v>6</v>
      </c>
      <c r="B346" s="27" t="s">
        <v>36</v>
      </c>
      <c r="C346" s="27"/>
      <c r="D346" s="7">
        <v>40</v>
      </c>
      <c r="E346" s="8">
        <v>3.41</v>
      </c>
      <c r="F346" s="8">
        <v>1.33</v>
      </c>
      <c r="G346" s="8">
        <v>17.010000000000002</v>
      </c>
      <c r="H346" s="9">
        <v>103.6</v>
      </c>
      <c r="I346" s="10"/>
      <c r="J346" s="10"/>
      <c r="K346" s="10"/>
      <c r="L346" s="10"/>
      <c r="M346" s="10"/>
      <c r="N346" s="10"/>
      <c r="O346" s="10"/>
      <c r="P346" s="8">
        <v>0.48</v>
      </c>
    </row>
    <row r="347" spans="1:16" ht="11.1" customHeight="1" x14ac:dyDescent="0.2">
      <c r="A347" s="7">
        <v>5</v>
      </c>
      <c r="B347" s="27" t="s">
        <v>35</v>
      </c>
      <c r="C347" s="27"/>
      <c r="D347" s="7">
        <v>80</v>
      </c>
      <c r="E347" s="8">
        <v>12.32</v>
      </c>
      <c r="F347" s="8">
        <v>1.57</v>
      </c>
      <c r="G347" s="8">
        <v>80.11</v>
      </c>
      <c r="H347" s="9">
        <v>369.6</v>
      </c>
      <c r="I347" s="8">
        <v>0.64</v>
      </c>
      <c r="J347" s="8">
        <v>0.35</v>
      </c>
      <c r="K347" s="10"/>
      <c r="L347" s="10"/>
      <c r="M347" s="8">
        <v>86.24</v>
      </c>
      <c r="N347" s="10"/>
      <c r="O347" s="8">
        <v>56.45</v>
      </c>
      <c r="P347" s="8">
        <v>3.47</v>
      </c>
    </row>
    <row r="348" spans="1:16" ht="11.1" customHeight="1" x14ac:dyDescent="0.2">
      <c r="A348" s="28" t="s">
        <v>59</v>
      </c>
      <c r="B348" s="28"/>
      <c r="C348" s="28"/>
      <c r="D348" s="28"/>
      <c r="E348" s="8">
        <v>20.190000000000001</v>
      </c>
      <c r="F348" s="8">
        <v>22.03</v>
      </c>
      <c r="G348" s="8">
        <v>83.6</v>
      </c>
      <c r="H348" s="8">
        <v>624.4</v>
      </c>
      <c r="I348" s="10"/>
      <c r="J348" s="10"/>
      <c r="K348" s="8">
        <v>93.34</v>
      </c>
      <c r="L348" s="10"/>
      <c r="M348" s="8">
        <v>232.08</v>
      </c>
      <c r="N348" s="10"/>
      <c r="O348" s="8">
        <v>140.86000000000001</v>
      </c>
      <c r="P348" s="10"/>
    </row>
    <row r="349" spans="1:16" ht="11.1" customHeight="1" x14ac:dyDescent="0.2">
      <c r="A349" s="26" t="s">
        <v>60</v>
      </c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1:16" ht="11.1" customHeight="1" x14ac:dyDescent="0.2">
      <c r="A350" s="12">
        <v>13036</v>
      </c>
      <c r="B350" s="27" t="s">
        <v>109</v>
      </c>
      <c r="C350" s="27"/>
      <c r="D350" s="7">
        <v>200</v>
      </c>
      <c r="E350" s="8">
        <v>6.44</v>
      </c>
      <c r="F350" s="8">
        <v>5.56</v>
      </c>
      <c r="G350" s="8">
        <v>8.89</v>
      </c>
      <c r="H350" s="8">
        <v>111.11</v>
      </c>
      <c r="I350" s="8">
        <v>0.09</v>
      </c>
      <c r="J350" s="8">
        <v>1.56</v>
      </c>
      <c r="K350" s="8">
        <v>44.44</v>
      </c>
      <c r="L350" s="10"/>
      <c r="M350" s="8">
        <v>266.67</v>
      </c>
      <c r="N350" s="7">
        <v>200</v>
      </c>
      <c r="O350" s="8">
        <v>31.11</v>
      </c>
      <c r="P350" s="8">
        <v>0.22</v>
      </c>
    </row>
    <row r="351" spans="1:16" ht="11.1" customHeight="1" x14ac:dyDescent="0.2">
      <c r="A351" s="7">
        <v>424</v>
      </c>
      <c r="B351" s="27" t="s">
        <v>141</v>
      </c>
      <c r="C351" s="27"/>
      <c r="D351" s="7">
        <v>50</v>
      </c>
      <c r="E351" s="8">
        <v>3.67</v>
      </c>
      <c r="F351" s="8">
        <v>3.25</v>
      </c>
      <c r="G351" s="9">
        <v>28.2</v>
      </c>
      <c r="H351" s="8">
        <v>156.15</v>
      </c>
      <c r="I351" s="10"/>
      <c r="J351" s="10"/>
      <c r="K351" s="10"/>
      <c r="L351" s="10"/>
      <c r="M351" s="10"/>
      <c r="N351" s="10"/>
      <c r="O351" s="10"/>
      <c r="P351" s="10"/>
    </row>
    <row r="352" spans="1:16" ht="11.1" customHeight="1" x14ac:dyDescent="0.2">
      <c r="A352" s="28" t="s">
        <v>63</v>
      </c>
      <c r="B352" s="28"/>
      <c r="C352" s="28"/>
      <c r="D352" s="28"/>
      <c r="E352" s="8">
        <v>5.01</v>
      </c>
      <c r="F352" s="8">
        <v>5.1100000000000003</v>
      </c>
      <c r="G352" s="8">
        <v>21.8</v>
      </c>
      <c r="H352" s="8">
        <v>151.56</v>
      </c>
      <c r="I352" s="10"/>
      <c r="J352" s="8">
        <v>1.56</v>
      </c>
      <c r="K352" s="10"/>
      <c r="L352" s="10"/>
      <c r="M352" s="8">
        <v>267.32</v>
      </c>
      <c r="N352" s="10"/>
      <c r="O352" s="8">
        <v>31.26</v>
      </c>
      <c r="P352" s="10"/>
    </row>
    <row r="353" spans="1:16" s="1" customFormat="1" ht="11.1" customHeight="1" x14ac:dyDescent="0.2">
      <c r="A353" s="28" t="s">
        <v>64</v>
      </c>
      <c r="B353" s="28"/>
      <c r="C353" s="28"/>
      <c r="D353" s="28"/>
      <c r="E353" s="8">
        <f>E352+E348+E340+E335+E326+E323</f>
        <v>102.01</v>
      </c>
      <c r="F353" s="8">
        <f t="shared" ref="F353:H353" si="7">F352+F348+F340+F335+F326+F323</f>
        <v>104.46</v>
      </c>
      <c r="G353" s="8">
        <f t="shared" si="7"/>
        <v>422.51</v>
      </c>
      <c r="H353" s="8">
        <f t="shared" si="7"/>
        <v>3009.75</v>
      </c>
      <c r="I353" s="8">
        <v>3.46</v>
      </c>
      <c r="J353" s="8">
        <v>97.09</v>
      </c>
      <c r="K353" s="8">
        <v>199.13</v>
      </c>
      <c r="L353" s="8">
        <v>1.34</v>
      </c>
      <c r="M353" s="7">
        <v>8</v>
      </c>
      <c r="N353" s="9">
        <v>1267.3</v>
      </c>
      <c r="O353" s="7">
        <v>21</v>
      </c>
      <c r="P353" s="8">
        <v>33.74</v>
      </c>
    </row>
    <row r="354" spans="1:16" ht="11.1" customHeight="1" x14ac:dyDescent="0.2">
      <c r="K354" s="14" t="s">
        <v>0</v>
      </c>
      <c r="L354" s="14"/>
      <c r="M354" s="14"/>
      <c r="N354" s="14"/>
      <c r="O354" s="14"/>
      <c r="P354" s="14"/>
    </row>
    <row r="355" spans="1:16" ht="11.1" customHeight="1" x14ac:dyDescent="0.2">
      <c r="A355" s="29" t="s">
        <v>142</v>
      </c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</row>
    <row r="356" spans="1:16" ht="11.1" customHeight="1" x14ac:dyDescent="0.2">
      <c r="A356" s="3" t="s">
        <v>2</v>
      </c>
      <c r="E356" s="4" t="s">
        <v>3</v>
      </c>
      <c r="F356" s="16" t="s">
        <v>66</v>
      </c>
      <c r="G356" s="17"/>
      <c r="H356" s="17"/>
      <c r="I356" s="18" t="s">
        <v>5</v>
      </c>
      <c r="J356" s="18"/>
      <c r="K356" s="19" t="s">
        <v>6</v>
      </c>
      <c r="L356" s="19"/>
      <c r="M356" s="19"/>
      <c r="N356" s="19"/>
      <c r="O356" s="19"/>
      <c r="P356" s="19"/>
    </row>
    <row r="357" spans="1:16" ht="11.1" customHeight="1" x14ac:dyDescent="0.2">
      <c r="D357" s="18" t="s">
        <v>7</v>
      </c>
      <c r="E357" s="18"/>
      <c r="F357" s="1" t="s">
        <v>135</v>
      </c>
      <c r="I357" s="18" t="s">
        <v>9</v>
      </c>
      <c r="J357" s="18"/>
      <c r="K357" s="16" t="s">
        <v>10</v>
      </c>
      <c r="L357" s="16"/>
      <c r="M357" s="16"/>
      <c r="N357" s="16"/>
      <c r="O357" s="16"/>
      <c r="P357" s="16"/>
    </row>
    <row r="358" spans="1:16" ht="21.95" customHeight="1" x14ac:dyDescent="0.2">
      <c r="A358" s="20" t="s">
        <v>11</v>
      </c>
      <c r="B358" s="20" t="s">
        <v>12</v>
      </c>
      <c r="C358" s="20"/>
      <c r="D358" s="20" t="s">
        <v>13</v>
      </c>
      <c r="E358" s="24" t="s">
        <v>14</v>
      </c>
      <c r="F358" s="24"/>
      <c r="G358" s="24"/>
      <c r="H358" s="20" t="s">
        <v>15</v>
      </c>
      <c r="I358" s="24" t="s">
        <v>16</v>
      </c>
      <c r="J358" s="24"/>
      <c r="K358" s="24"/>
      <c r="L358" s="24"/>
      <c r="M358" s="24" t="s">
        <v>17</v>
      </c>
      <c r="N358" s="24"/>
      <c r="O358" s="24"/>
      <c r="P358" s="24"/>
    </row>
    <row r="359" spans="1:16" ht="21.95" customHeight="1" x14ac:dyDescent="0.2">
      <c r="A359" s="21"/>
      <c r="B359" s="22"/>
      <c r="C359" s="23"/>
      <c r="D359" s="21"/>
      <c r="E359" s="5" t="s">
        <v>18</v>
      </c>
      <c r="F359" s="5" t="s">
        <v>19</v>
      </c>
      <c r="G359" s="5" t="s">
        <v>20</v>
      </c>
      <c r="H359" s="21"/>
      <c r="I359" s="5" t="s">
        <v>21</v>
      </c>
      <c r="J359" s="5" t="s">
        <v>22</v>
      </c>
      <c r="K359" s="5" t="s">
        <v>23</v>
      </c>
      <c r="L359" s="5" t="s">
        <v>24</v>
      </c>
      <c r="M359" s="5" t="s">
        <v>25</v>
      </c>
      <c r="N359" s="5" t="s">
        <v>26</v>
      </c>
      <c r="O359" s="5" t="s">
        <v>27</v>
      </c>
      <c r="P359" s="5" t="s">
        <v>28</v>
      </c>
    </row>
    <row r="360" spans="1:16" ht="11.1" customHeight="1" x14ac:dyDescent="0.2">
      <c r="A360" s="6">
        <v>1</v>
      </c>
      <c r="B360" s="25">
        <v>2</v>
      </c>
      <c r="C360" s="25"/>
      <c r="D360" s="6">
        <v>3</v>
      </c>
      <c r="E360" s="6">
        <v>4</v>
      </c>
      <c r="F360" s="6">
        <v>5</v>
      </c>
      <c r="G360" s="6">
        <v>6</v>
      </c>
      <c r="H360" s="6">
        <v>7</v>
      </c>
      <c r="I360" s="6">
        <v>8</v>
      </c>
      <c r="J360" s="6">
        <v>9</v>
      </c>
      <c r="K360" s="6">
        <v>10</v>
      </c>
      <c r="L360" s="6">
        <v>11</v>
      </c>
      <c r="M360" s="6">
        <v>12</v>
      </c>
      <c r="N360" s="6">
        <v>13</v>
      </c>
      <c r="O360" s="6">
        <v>14</v>
      </c>
      <c r="P360" s="6">
        <v>15</v>
      </c>
    </row>
    <row r="361" spans="1:16" ht="11.1" customHeight="1" x14ac:dyDescent="0.2">
      <c r="A361" s="26" t="s">
        <v>29</v>
      </c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1:16" ht="11.1" customHeight="1" x14ac:dyDescent="0.2">
      <c r="A362" s="7">
        <v>209</v>
      </c>
      <c r="B362" s="27" t="s">
        <v>30</v>
      </c>
      <c r="C362" s="27"/>
      <c r="D362" s="7">
        <v>40</v>
      </c>
      <c r="E362" s="8">
        <v>5.08</v>
      </c>
      <c r="F362" s="9">
        <v>4.5999999999999996</v>
      </c>
      <c r="G362" s="8">
        <v>0.28000000000000003</v>
      </c>
      <c r="H362" s="7">
        <v>63</v>
      </c>
      <c r="I362" s="8">
        <v>0.04</v>
      </c>
      <c r="J362" s="10"/>
      <c r="K362" s="7">
        <v>100</v>
      </c>
      <c r="L362" s="10"/>
      <c r="M362" s="7">
        <v>22</v>
      </c>
      <c r="N362" s="9">
        <v>76.8</v>
      </c>
      <c r="O362" s="10"/>
      <c r="P362" s="10"/>
    </row>
    <row r="363" spans="1:16" ht="21.95" customHeight="1" x14ac:dyDescent="0.2">
      <c r="A363" s="7">
        <v>18</v>
      </c>
      <c r="B363" s="27" t="s">
        <v>143</v>
      </c>
      <c r="C363" s="27"/>
      <c r="D363" s="10" t="s">
        <v>44</v>
      </c>
      <c r="E363" s="8">
        <v>7.11</v>
      </c>
      <c r="F363" s="8">
        <v>8.23</v>
      </c>
      <c r="G363" s="8">
        <v>34.39</v>
      </c>
      <c r="H363" s="8">
        <v>239.51</v>
      </c>
      <c r="I363" s="8">
        <v>0.11</v>
      </c>
      <c r="J363" s="10"/>
      <c r="K363" s="10"/>
      <c r="L363" s="8">
        <v>0.56000000000000005</v>
      </c>
      <c r="M363" s="8">
        <v>159.15</v>
      </c>
      <c r="N363" s="8">
        <v>207.44</v>
      </c>
      <c r="O363" s="8">
        <v>139.27000000000001</v>
      </c>
      <c r="P363" s="8">
        <v>1.29</v>
      </c>
    </row>
    <row r="364" spans="1:16" ht="11.1" customHeight="1" x14ac:dyDescent="0.2">
      <c r="A364" s="9">
        <v>16.100000000000001</v>
      </c>
      <c r="B364" s="27" t="s">
        <v>34</v>
      </c>
      <c r="C364" s="27"/>
      <c r="D364" s="7">
        <v>200</v>
      </c>
      <c r="E364" s="9">
        <v>1.4</v>
      </c>
      <c r="F364" s="9">
        <v>1.4</v>
      </c>
      <c r="G364" s="9">
        <v>11.2</v>
      </c>
      <c r="H364" s="7">
        <v>63</v>
      </c>
      <c r="I364" s="8">
        <v>0.04</v>
      </c>
      <c r="J364" s="8">
        <v>1.33</v>
      </c>
      <c r="K364" s="7">
        <v>10</v>
      </c>
      <c r="L364" s="10"/>
      <c r="M364" s="9">
        <v>126.6</v>
      </c>
      <c r="N364" s="9">
        <v>92.8</v>
      </c>
      <c r="O364" s="9">
        <v>15.4</v>
      </c>
      <c r="P364" s="8">
        <v>0.41</v>
      </c>
    </row>
    <row r="365" spans="1:16" ht="11.1" customHeight="1" x14ac:dyDescent="0.2">
      <c r="A365" s="7">
        <v>6</v>
      </c>
      <c r="B365" s="27" t="s">
        <v>36</v>
      </c>
      <c r="C365" s="27"/>
      <c r="D365" s="7">
        <v>30</v>
      </c>
      <c r="E365" s="8">
        <v>2.56</v>
      </c>
      <c r="F365" s="7">
        <v>1</v>
      </c>
      <c r="G365" s="8">
        <v>12.76</v>
      </c>
      <c r="H365" s="9">
        <v>77.7</v>
      </c>
      <c r="I365" s="10"/>
      <c r="J365" s="10"/>
      <c r="K365" s="10"/>
      <c r="L365" s="10"/>
      <c r="M365" s="10"/>
      <c r="N365" s="10"/>
      <c r="O365" s="10"/>
      <c r="P365" s="8">
        <v>0.36</v>
      </c>
    </row>
    <row r="366" spans="1:16" ht="11.1" customHeight="1" x14ac:dyDescent="0.2">
      <c r="A366" s="7">
        <v>5</v>
      </c>
      <c r="B366" s="27" t="s">
        <v>35</v>
      </c>
      <c r="C366" s="27"/>
      <c r="D366" s="7">
        <v>50</v>
      </c>
      <c r="E366" s="9">
        <v>7.7</v>
      </c>
      <c r="F366" s="8">
        <v>0.98</v>
      </c>
      <c r="G366" s="8">
        <v>50.07</v>
      </c>
      <c r="H366" s="7">
        <v>231</v>
      </c>
      <c r="I366" s="9">
        <v>0.4</v>
      </c>
      <c r="J366" s="8">
        <v>0.22</v>
      </c>
      <c r="K366" s="10"/>
      <c r="L366" s="10"/>
      <c r="M366" s="9">
        <v>53.9</v>
      </c>
      <c r="N366" s="10"/>
      <c r="O366" s="8">
        <v>35.28</v>
      </c>
      <c r="P366" s="8">
        <v>2.17</v>
      </c>
    </row>
    <row r="367" spans="1:16" ht="11.1" customHeight="1" x14ac:dyDescent="0.2">
      <c r="A367" s="28" t="s">
        <v>37</v>
      </c>
      <c r="B367" s="28"/>
      <c r="C367" s="28"/>
      <c r="D367" s="28"/>
      <c r="E367" s="8">
        <v>19.89</v>
      </c>
      <c r="F367" s="8">
        <v>20.03</v>
      </c>
      <c r="G367" s="9">
        <v>85.67</v>
      </c>
      <c r="H367" s="8">
        <v>599.51</v>
      </c>
      <c r="I367" s="10"/>
      <c r="J367" s="10"/>
      <c r="K367" s="7">
        <v>110</v>
      </c>
      <c r="L367" s="8">
        <v>0.56000000000000005</v>
      </c>
      <c r="M367" s="8">
        <v>368.01</v>
      </c>
      <c r="N367" s="10"/>
      <c r="O367" s="8">
        <v>191.39</v>
      </c>
      <c r="P367" s="10"/>
    </row>
    <row r="368" spans="1:16" ht="11.1" customHeight="1" x14ac:dyDescent="0.2">
      <c r="A368" s="26" t="s">
        <v>38</v>
      </c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1:16" ht="11.1" customHeight="1" x14ac:dyDescent="0.2">
      <c r="A369" s="7">
        <v>389</v>
      </c>
      <c r="B369" s="27" t="s">
        <v>39</v>
      </c>
      <c r="C369" s="27"/>
      <c r="D369" s="7">
        <v>200</v>
      </c>
      <c r="E369" s="7">
        <v>5</v>
      </c>
      <c r="F369" s="10">
        <v>5.0999999999999996</v>
      </c>
      <c r="G369" s="9">
        <v>21.1</v>
      </c>
      <c r="H369" s="9">
        <v>149.9</v>
      </c>
      <c r="I369" s="8">
        <v>0.06</v>
      </c>
      <c r="J369" s="7">
        <v>20</v>
      </c>
      <c r="K369" s="10"/>
      <c r="L369" s="10"/>
      <c r="M369" s="7">
        <v>14</v>
      </c>
      <c r="N369" s="7">
        <v>64</v>
      </c>
      <c r="O369" s="7">
        <v>24</v>
      </c>
      <c r="P369" s="7">
        <v>1</v>
      </c>
    </row>
    <row r="370" spans="1:16" ht="11.1" customHeight="1" x14ac:dyDescent="0.2">
      <c r="A370" s="28" t="s">
        <v>40</v>
      </c>
      <c r="B370" s="28"/>
      <c r="C370" s="28"/>
      <c r="D370" s="28"/>
      <c r="E370" s="7">
        <v>5</v>
      </c>
      <c r="F370" s="10">
        <v>5.0999999999999996</v>
      </c>
      <c r="G370" s="9">
        <v>21.1</v>
      </c>
      <c r="H370" s="9">
        <v>149.9</v>
      </c>
      <c r="I370" s="8">
        <v>0.06</v>
      </c>
      <c r="J370" s="7">
        <v>20</v>
      </c>
      <c r="K370" s="10"/>
      <c r="L370" s="10"/>
      <c r="M370" s="7">
        <v>14</v>
      </c>
      <c r="N370" s="7">
        <v>64</v>
      </c>
      <c r="O370" s="7">
        <v>24</v>
      </c>
      <c r="P370" s="7">
        <v>1</v>
      </c>
    </row>
    <row r="371" spans="1:16" ht="11.1" customHeight="1" x14ac:dyDescent="0.2">
      <c r="A371" s="26" t="s">
        <v>41</v>
      </c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1:16" ht="11.1" customHeight="1" x14ac:dyDescent="0.2">
      <c r="A372" s="7">
        <v>71</v>
      </c>
      <c r="B372" s="27" t="s">
        <v>42</v>
      </c>
      <c r="C372" s="27"/>
      <c r="D372" s="7">
        <v>110</v>
      </c>
      <c r="E372" s="8">
        <v>1.21</v>
      </c>
      <c r="F372" s="8">
        <v>0.22</v>
      </c>
      <c r="G372" s="8">
        <v>4.18</v>
      </c>
      <c r="H372" s="9">
        <v>24.2</v>
      </c>
      <c r="I372" s="10"/>
      <c r="J372" s="7">
        <v>19</v>
      </c>
      <c r="K372" s="10"/>
      <c r="L372" s="10"/>
      <c r="M372" s="7">
        <v>10</v>
      </c>
      <c r="N372" s="7">
        <v>18</v>
      </c>
      <c r="O372" s="7">
        <v>14</v>
      </c>
      <c r="P372" s="7">
        <v>1</v>
      </c>
    </row>
    <row r="373" spans="1:16" ht="21.95" customHeight="1" x14ac:dyDescent="0.2">
      <c r="A373" s="8">
        <v>102.02</v>
      </c>
      <c r="B373" s="27" t="s">
        <v>144</v>
      </c>
      <c r="C373" s="27"/>
      <c r="D373" s="7">
        <v>270</v>
      </c>
      <c r="E373" s="8">
        <v>8.5500000000000007</v>
      </c>
      <c r="F373" s="7">
        <v>14</v>
      </c>
      <c r="G373" s="8">
        <v>102.83</v>
      </c>
      <c r="H373" s="8">
        <v>335.92</v>
      </c>
      <c r="I373" s="10"/>
      <c r="J373" s="8">
        <v>3.42</v>
      </c>
      <c r="K373" s="10"/>
      <c r="L373" s="10"/>
      <c r="M373" s="10"/>
      <c r="N373" s="8">
        <v>137.04</v>
      </c>
      <c r="O373" s="10"/>
      <c r="P373" s="8">
        <v>3.19</v>
      </c>
    </row>
    <row r="374" spans="1:16" ht="11.1" customHeight="1" x14ac:dyDescent="0.2">
      <c r="A374" s="7">
        <v>255</v>
      </c>
      <c r="B374" s="27" t="s">
        <v>106</v>
      </c>
      <c r="C374" s="27"/>
      <c r="D374" s="10" t="s">
        <v>107</v>
      </c>
      <c r="E374" s="8">
        <v>14.61</v>
      </c>
      <c r="F374" s="8">
        <v>12.36</v>
      </c>
      <c r="G374" s="8">
        <v>3.89</v>
      </c>
      <c r="H374" s="9">
        <v>203.5</v>
      </c>
      <c r="I374" s="10"/>
      <c r="J374" s="9">
        <v>1.1000000000000001</v>
      </c>
      <c r="K374" s="8">
        <v>29.68</v>
      </c>
      <c r="L374" s="10"/>
      <c r="M374" s="10"/>
      <c r="N374" s="8">
        <v>28.08</v>
      </c>
      <c r="O374" s="10"/>
      <c r="P374" s="8">
        <v>0.09</v>
      </c>
    </row>
    <row r="375" spans="1:16" ht="11.1" customHeight="1" x14ac:dyDescent="0.2">
      <c r="A375" s="7">
        <v>205</v>
      </c>
      <c r="B375" s="27" t="s">
        <v>145</v>
      </c>
      <c r="C375" s="27"/>
      <c r="D375" s="7">
        <v>200</v>
      </c>
      <c r="E375" s="8">
        <v>6.89</v>
      </c>
      <c r="F375" s="8">
        <v>7.99</v>
      </c>
      <c r="G375" s="8">
        <v>38.03</v>
      </c>
      <c r="H375" s="9">
        <v>251.2</v>
      </c>
      <c r="I375" s="8">
        <v>0.09</v>
      </c>
      <c r="J375" s="8">
        <v>3.61</v>
      </c>
      <c r="K375" s="10"/>
      <c r="L375" s="10"/>
      <c r="M375" s="8">
        <v>25.89</v>
      </c>
      <c r="N375" s="8">
        <v>67.84</v>
      </c>
      <c r="O375" s="10"/>
      <c r="P375" s="10"/>
    </row>
    <row r="376" spans="1:16" ht="11.1" customHeight="1" x14ac:dyDescent="0.2">
      <c r="A376" s="8">
        <v>348.01</v>
      </c>
      <c r="B376" s="27" t="s">
        <v>104</v>
      </c>
      <c r="C376" s="27"/>
      <c r="D376" s="7">
        <v>200</v>
      </c>
      <c r="E376" s="9">
        <v>0.4</v>
      </c>
      <c r="F376" s="9">
        <v>0.1</v>
      </c>
      <c r="G376" s="9">
        <v>18.399999999999999</v>
      </c>
      <c r="H376" s="9">
        <v>122.2</v>
      </c>
      <c r="I376" s="10"/>
      <c r="J376" s="10"/>
      <c r="K376" s="10"/>
      <c r="L376" s="10"/>
      <c r="M376" s="7">
        <v>16</v>
      </c>
      <c r="N376" s="10"/>
      <c r="O376" s="7">
        <v>8</v>
      </c>
      <c r="P376" s="10"/>
    </row>
    <row r="377" spans="1:16" ht="11.1" customHeight="1" x14ac:dyDescent="0.2">
      <c r="A377" s="7">
        <v>6</v>
      </c>
      <c r="B377" s="27" t="s">
        <v>36</v>
      </c>
      <c r="C377" s="27"/>
      <c r="D377" s="7">
        <v>50</v>
      </c>
      <c r="E377" s="8">
        <v>4.26</v>
      </c>
      <c r="F377" s="8">
        <v>1.66</v>
      </c>
      <c r="G377" s="8">
        <v>21.26</v>
      </c>
      <c r="H377" s="9">
        <v>129.5</v>
      </c>
      <c r="I377" s="10"/>
      <c r="J377" s="10"/>
      <c r="K377" s="10"/>
      <c r="L377" s="10"/>
      <c r="M377" s="10"/>
      <c r="N377" s="10"/>
      <c r="O377" s="10"/>
      <c r="P377" s="9">
        <v>0.6</v>
      </c>
    </row>
    <row r="378" spans="1:16" ht="11.1" customHeight="1" x14ac:dyDescent="0.2">
      <c r="A378" s="7">
        <v>5</v>
      </c>
      <c r="B378" s="27" t="s">
        <v>35</v>
      </c>
      <c r="C378" s="27"/>
      <c r="D378" s="7">
        <v>70</v>
      </c>
      <c r="E378" s="8">
        <v>10.78</v>
      </c>
      <c r="F378" s="8">
        <v>1.38</v>
      </c>
      <c r="G378" s="8">
        <v>70.09</v>
      </c>
      <c r="H378" s="9">
        <v>323.39999999999998</v>
      </c>
      <c r="I378" s="8">
        <v>0.56000000000000005</v>
      </c>
      <c r="J378" s="9">
        <v>0.3</v>
      </c>
      <c r="K378" s="10"/>
      <c r="L378" s="10"/>
      <c r="M378" s="8">
        <v>75.459999999999994</v>
      </c>
      <c r="N378" s="10"/>
      <c r="O378" s="9">
        <v>49.4</v>
      </c>
      <c r="P378" s="8">
        <v>3.03</v>
      </c>
    </row>
    <row r="379" spans="1:16" ht="11.1" customHeight="1" x14ac:dyDescent="0.2">
      <c r="A379" s="28" t="s">
        <v>47</v>
      </c>
      <c r="B379" s="28"/>
      <c r="C379" s="28"/>
      <c r="D379" s="28"/>
      <c r="E379" s="9">
        <v>36.54</v>
      </c>
      <c r="F379" s="8">
        <v>36.630000000000003</v>
      </c>
      <c r="G379" s="8">
        <v>155.62</v>
      </c>
      <c r="H379" s="8">
        <v>1062.8900000000001</v>
      </c>
      <c r="I379" s="10"/>
      <c r="J379" s="7">
        <v>19</v>
      </c>
      <c r="K379" s="10"/>
      <c r="L379" s="10"/>
      <c r="M379" s="7">
        <v>26</v>
      </c>
      <c r="N379" s="7">
        <v>44</v>
      </c>
      <c r="O379" s="8">
        <v>108.98</v>
      </c>
      <c r="P379" s="7">
        <v>2</v>
      </c>
    </row>
    <row r="380" spans="1:16" ht="11.1" customHeight="1" x14ac:dyDescent="0.2">
      <c r="A380" s="26" t="s">
        <v>48</v>
      </c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1:16" ht="11.1" customHeight="1" x14ac:dyDescent="0.2">
      <c r="A381" s="9">
        <v>376.1</v>
      </c>
      <c r="B381" s="27" t="s">
        <v>108</v>
      </c>
      <c r="C381" s="27"/>
      <c r="D381" s="7">
        <v>200</v>
      </c>
      <c r="E381" s="10"/>
      <c r="F381" s="10"/>
      <c r="G381" s="7">
        <v>9</v>
      </c>
      <c r="H381" s="7">
        <v>35</v>
      </c>
      <c r="I381" s="10"/>
      <c r="J381" s="8">
        <v>0.03</v>
      </c>
      <c r="K381" s="10"/>
      <c r="L381" s="10"/>
      <c r="M381" s="10"/>
      <c r="N381" s="9">
        <v>2.8</v>
      </c>
      <c r="O381" s="9">
        <v>1.4</v>
      </c>
      <c r="P381" s="8">
        <v>0.28000000000000003</v>
      </c>
    </row>
    <row r="382" spans="1:16" ht="11.1" customHeight="1" x14ac:dyDescent="0.2">
      <c r="A382" s="10"/>
      <c r="B382" s="27" t="s">
        <v>146</v>
      </c>
      <c r="C382" s="27"/>
      <c r="D382" s="7">
        <v>40</v>
      </c>
      <c r="E382" s="10">
        <v>0.92</v>
      </c>
      <c r="F382" s="10">
        <v>1.88</v>
      </c>
      <c r="G382" s="10">
        <v>33.200000000000003</v>
      </c>
      <c r="H382" s="10">
        <v>148</v>
      </c>
      <c r="I382" s="10"/>
      <c r="J382" s="10"/>
      <c r="K382" s="10"/>
      <c r="L382" s="10"/>
      <c r="M382" s="10"/>
      <c r="N382" s="10"/>
      <c r="O382" s="10"/>
      <c r="P382" s="10"/>
    </row>
    <row r="383" spans="1:16" ht="11.1" customHeight="1" x14ac:dyDescent="0.2">
      <c r="A383" s="7">
        <v>425</v>
      </c>
      <c r="B383" s="27" t="s">
        <v>147</v>
      </c>
      <c r="C383" s="27"/>
      <c r="D383" s="7">
        <v>50</v>
      </c>
      <c r="E383" s="8">
        <v>0.04</v>
      </c>
      <c r="F383" s="8">
        <v>7.0000000000000007E-2</v>
      </c>
      <c r="G383" s="8">
        <v>0.21</v>
      </c>
      <c r="H383" s="8">
        <v>1.61</v>
      </c>
      <c r="I383" s="10"/>
      <c r="J383" s="10"/>
      <c r="K383" s="10"/>
      <c r="L383" s="10"/>
      <c r="M383" s="9">
        <v>0.1</v>
      </c>
      <c r="N383" s="8">
        <v>0.32</v>
      </c>
      <c r="O383" s="8">
        <v>0.13</v>
      </c>
      <c r="P383" s="8">
        <v>0.01</v>
      </c>
    </row>
    <row r="384" spans="1:16" ht="11.1" customHeight="1" x14ac:dyDescent="0.2">
      <c r="A384" s="7">
        <v>338</v>
      </c>
      <c r="B384" s="27" t="s">
        <v>51</v>
      </c>
      <c r="C384" s="27"/>
      <c r="D384" s="7">
        <v>1</v>
      </c>
      <c r="E384" s="9">
        <v>0.8</v>
      </c>
      <c r="F384" s="9">
        <v>0.8</v>
      </c>
      <c r="G384" s="9">
        <v>19.600000000000001</v>
      </c>
      <c r="H384" s="7">
        <v>94</v>
      </c>
      <c r="I384" s="10"/>
      <c r="J384" s="10"/>
      <c r="K384" s="10"/>
      <c r="L384" s="10"/>
      <c r="M384" s="10"/>
      <c r="N384" s="10"/>
      <c r="O384" s="10"/>
      <c r="P384" s="9">
        <v>4.4000000000000004</v>
      </c>
    </row>
    <row r="385" spans="1:16" ht="11.1" customHeight="1" x14ac:dyDescent="0.2">
      <c r="A385" s="28" t="s">
        <v>52</v>
      </c>
      <c r="B385" s="28"/>
      <c r="C385" s="28"/>
      <c r="D385" s="28"/>
      <c r="E385" s="8">
        <v>14.86</v>
      </c>
      <c r="F385" s="8">
        <v>16.03</v>
      </c>
      <c r="G385" s="8">
        <v>63.79</v>
      </c>
      <c r="H385" s="8">
        <v>449.31</v>
      </c>
      <c r="I385" s="10"/>
      <c r="J385" s="10"/>
      <c r="K385" s="10"/>
      <c r="L385" s="10"/>
      <c r="M385" s="9">
        <v>32.1</v>
      </c>
      <c r="N385" s="10"/>
      <c r="O385" s="8">
        <v>19.53</v>
      </c>
      <c r="P385" s="10"/>
    </row>
    <row r="386" spans="1:16" ht="11.1" customHeight="1" x14ac:dyDescent="0.2">
      <c r="A386" s="26" t="s">
        <v>53</v>
      </c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1:16" ht="11.1" customHeight="1" x14ac:dyDescent="0.2">
      <c r="A387" s="7">
        <v>20</v>
      </c>
      <c r="B387" s="27" t="s">
        <v>115</v>
      </c>
      <c r="C387" s="27"/>
      <c r="D387" s="7">
        <v>110</v>
      </c>
      <c r="E387" s="8">
        <v>1.1599999999999999</v>
      </c>
      <c r="F387" s="8">
        <v>9.26</v>
      </c>
      <c r="G387" s="8">
        <v>3.63</v>
      </c>
      <c r="H387" s="8">
        <v>102.58</v>
      </c>
      <c r="I387" s="8">
        <v>0.13</v>
      </c>
      <c r="J387" s="8">
        <v>22.46</v>
      </c>
      <c r="K387" s="10"/>
      <c r="L387" s="10"/>
      <c r="M387" s="8">
        <v>40.17</v>
      </c>
      <c r="N387" s="8">
        <v>72.11</v>
      </c>
      <c r="O387" s="8">
        <v>31.13</v>
      </c>
      <c r="P387" s="8">
        <v>1.23</v>
      </c>
    </row>
    <row r="388" spans="1:16" ht="21.95" customHeight="1" x14ac:dyDescent="0.2">
      <c r="A388" s="7">
        <v>268</v>
      </c>
      <c r="B388" s="27" t="s">
        <v>55</v>
      </c>
      <c r="C388" s="27"/>
      <c r="D388" s="7">
        <v>110</v>
      </c>
      <c r="E388" s="8">
        <v>12.98</v>
      </c>
      <c r="F388" s="8">
        <v>33.549999999999997</v>
      </c>
      <c r="G388" s="8">
        <v>13.31</v>
      </c>
      <c r="H388" s="9">
        <v>408.1</v>
      </c>
      <c r="I388" s="10"/>
      <c r="J388" s="10"/>
      <c r="K388" s="10"/>
      <c r="L388" s="10"/>
      <c r="M388" s="7">
        <v>86</v>
      </c>
      <c r="N388" s="10"/>
      <c r="O388" s="7">
        <v>18</v>
      </c>
      <c r="P388" s="8">
        <v>0.88</v>
      </c>
    </row>
    <row r="389" spans="1:16" ht="11.1" customHeight="1" x14ac:dyDescent="0.2">
      <c r="A389" s="7">
        <v>205</v>
      </c>
      <c r="B389" s="27" t="s">
        <v>123</v>
      </c>
      <c r="C389" s="27"/>
      <c r="D389" s="7">
        <v>200</v>
      </c>
      <c r="E389" s="8">
        <v>5.07</v>
      </c>
      <c r="F389" s="8">
        <v>9.52</v>
      </c>
      <c r="G389" s="9">
        <v>52.8</v>
      </c>
      <c r="H389" s="8">
        <v>316.79000000000002</v>
      </c>
      <c r="I389" s="8">
        <v>0.11</v>
      </c>
      <c r="J389" s="8">
        <v>3.63</v>
      </c>
      <c r="K389" s="10"/>
      <c r="L389" s="10"/>
      <c r="M389" s="8">
        <v>25.88</v>
      </c>
      <c r="N389" s="8">
        <v>67.87</v>
      </c>
      <c r="O389" s="10"/>
      <c r="P389" s="10"/>
    </row>
    <row r="390" spans="1:16" ht="11.1" customHeight="1" x14ac:dyDescent="0.2">
      <c r="A390" s="8">
        <v>352.04</v>
      </c>
      <c r="B390" s="27" t="s">
        <v>58</v>
      </c>
      <c r="C390" s="27"/>
      <c r="D390" s="7">
        <v>200</v>
      </c>
      <c r="E390" s="10"/>
      <c r="F390" s="10"/>
      <c r="G390" s="7">
        <v>16</v>
      </c>
      <c r="H390" s="7">
        <v>65</v>
      </c>
      <c r="I390" s="9">
        <v>0.4</v>
      </c>
      <c r="J390" s="9">
        <v>21.4</v>
      </c>
      <c r="K390" s="8">
        <v>152.35</v>
      </c>
      <c r="L390" s="8">
        <v>3.82</v>
      </c>
      <c r="M390" s="10"/>
      <c r="N390" s="10"/>
      <c r="O390" s="10"/>
      <c r="P390" s="10"/>
    </row>
    <row r="391" spans="1:16" ht="11.1" customHeight="1" x14ac:dyDescent="0.2">
      <c r="A391" s="7">
        <v>6</v>
      </c>
      <c r="B391" s="27" t="s">
        <v>36</v>
      </c>
      <c r="C391" s="27"/>
      <c r="D391" s="7">
        <v>40</v>
      </c>
      <c r="E391" s="8">
        <v>3.41</v>
      </c>
      <c r="F391" s="8">
        <v>1.33</v>
      </c>
      <c r="G391" s="8">
        <v>17.010000000000002</v>
      </c>
      <c r="H391" s="9">
        <v>103.6</v>
      </c>
      <c r="I391" s="10"/>
      <c r="J391" s="10"/>
      <c r="K391" s="10"/>
      <c r="L391" s="10"/>
      <c r="M391" s="10"/>
      <c r="N391" s="10"/>
      <c r="O391" s="10"/>
      <c r="P391" s="8">
        <v>0.48</v>
      </c>
    </row>
    <row r="392" spans="1:16" ht="11.1" customHeight="1" x14ac:dyDescent="0.2">
      <c r="A392" s="7">
        <v>5</v>
      </c>
      <c r="B392" s="27" t="s">
        <v>35</v>
      </c>
      <c r="C392" s="27"/>
      <c r="D392" s="7">
        <v>80</v>
      </c>
      <c r="E392" s="8">
        <v>12.32</v>
      </c>
      <c r="F392" s="8">
        <v>1.57</v>
      </c>
      <c r="G392" s="8">
        <v>80.11</v>
      </c>
      <c r="H392" s="9">
        <v>369.6</v>
      </c>
      <c r="I392" s="8">
        <v>0.64</v>
      </c>
      <c r="J392" s="8">
        <v>0.35</v>
      </c>
      <c r="K392" s="10"/>
      <c r="L392" s="10"/>
      <c r="M392" s="8">
        <v>86.24</v>
      </c>
      <c r="N392" s="10"/>
      <c r="O392" s="8">
        <v>56.45</v>
      </c>
      <c r="P392" s="8">
        <v>3.47</v>
      </c>
    </row>
    <row r="393" spans="1:16" ht="11.1" customHeight="1" x14ac:dyDescent="0.2">
      <c r="A393" s="28" t="s">
        <v>59</v>
      </c>
      <c r="B393" s="28"/>
      <c r="C393" s="28"/>
      <c r="D393" s="28"/>
      <c r="E393" s="8">
        <v>21.14</v>
      </c>
      <c r="F393" s="8">
        <v>20.86</v>
      </c>
      <c r="G393" s="8">
        <v>88.79</v>
      </c>
      <c r="H393" s="8">
        <v>606.58000000000004</v>
      </c>
      <c r="I393" s="10"/>
      <c r="J393" s="10"/>
      <c r="K393" s="8">
        <v>152.35</v>
      </c>
      <c r="L393" s="8">
        <v>3.82</v>
      </c>
      <c r="M393" s="8">
        <v>193.66</v>
      </c>
      <c r="N393" s="7">
        <v>237</v>
      </c>
      <c r="O393" s="8">
        <v>97.86</v>
      </c>
      <c r="P393" s="7">
        <v>2</v>
      </c>
    </row>
    <row r="394" spans="1:16" ht="11.1" customHeight="1" x14ac:dyDescent="0.2">
      <c r="A394" s="26" t="s">
        <v>60</v>
      </c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1:16" ht="11.1" customHeight="1" x14ac:dyDescent="0.2">
      <c r="A395" s="7">
        <v>386</v>
      </c>
      <c r="B395" s="27" t="s">
        <v>61</v>
      </c>
      <c r="C395" s="27"/>
      <c r="D395" s="7">
        <v>200</v>
      </c>
      <c r="E395" s="9">
        <v>5.8</v>
      </c>
      <c r="F395" s="7">
        <v>5</v>
      </c>
      <c r="G395" s="7">
        <v>8</v>
      </c>
      <c r="H395" s="7">
        <v>100</v>
      </c>
      <c r="I395" s="8">
        <v>0.09</v>
      </c>
      <c r="J395" s="8">
        <v>1.56</v>
      </c>
      <c r="K395" s="8">
        <v>44.44</v>
      </c>
      <c r="L395" s="10"/>
      <c r="M395" s="8">
        <v>266.67</v>
      </c>
      <c r="N395" s="7">
        <v>200</v>
      </c>
      <c r="O395" s="8">
        <v>31.11</v>
      </c>
      <c r="P395" s="8">
        <v>0.22</v>
      </c>
    </row>
    <row r="396" spans="1:16" ht="11.1" customHeight="1" x14ac:dyDescent="0.2">
      <c r="A396" s="10"/>
      <c r="B396" s="27" t="s">
        <v>148</v>
      </c>
      <c r="C396" s="27"/>
      <c r="D396" s="7">
        <v>50</v>
      </c>
      <c r="E396" s="8">
        <v>2.16</v>
      </c>
      <c r="F396" s="9">
        <v>0.1</v>
      </c>
      <c r="G396" s="9">
        <v>0.3</v>
      </c>
      <c r="H396" s="7">
        <v>245</v>
      </c>
      <c r="I396" s="10"/>
      <c r="J396" s="10"/>
      <c r="K396" s="10"/>
      <c r="L396" s="10"/>
      <c r="M396" s="10"/>
      <c r="N396" s="10"/>
      <c r="O396" s="10"/>
      <c r="P396" s="10"/>
    </row>
    <row r="397" spans="1:16" ht="11.1" customHeight="1" x14ac:dyDescent="0.2">
      <c r="A397" s="28" t="s">
        <v>63</v>
      </c>
      <c r="B397" s="28"/>
      <c r="C397" s="28"/>
      <c r="D397" s="28"/>
      <c r="E397" s="8">
        <v>4.96</v>
      </c>
      <c r="F397" s="9">
        <v>5.0999999999999996</v>
      </c>
      <c r="G397" s="9">
        <v>21.3</v>
      </c>
      <c r="H397" s="7">
        <v>155</v>
      </c>
      <c r="I397" s="10"/>
      <c r="J397" s="8">
        <v>1.56</v>
      </c>
      <c r="K397" s="10"/>
      <c r="L397" s="10"/>
      <c r="M397" s="8">
        <v>266.67</v>
      </c>
      <c r="N397" s="10"/>
      <c r="O397" s="8">
        <v>31.11</v>
      </c>
      <c r="P397" s="10"/>
    </row>
    <row r="398" spans="1:16" s="1" customFormat="1" ht="11.1" customHeight="1" x14ac:dyDescent="0.2">
      <c r="A398" s="28" t="s">
        <v>64</v>
      </c>
      <c r="B398" s="28"/>
      <c r="C398" s="28"/>
      <c r="D398" s="28"/>
      <c r="E398" s="8">
        <f>E397+E393+E385+E379+E370+E367</f>
        <v>102.39</v>
      </c>
      <c r="F398" s="8">
        <f t="shared" ref="F398:H398" si="8">F397+F393+F385+F379+F370+F367</f>
        <v>103.75</v>
      </c>
      <c r="G398" s="8">
        <f t="shared" si="8"/>
        <v>436.27000000000004</v>
      </c>
      <c r="H398" s="8">
        <f t="shared" si="8"/>
        <v>3023.1900000000005</v>
      </c>
      <c r="I398" s="10"/>
      <c r="J398" s="8">
        <v>99.41</v>
      </c>
      <c r="K398" s="8">
        <v>336.47</v>
      </c>
      <c r="L398" s="8">
        <v>4.38</v>
      </c>
      <c r="M398" s="7">
        <v>112</v>
      </c>
      <c r="N398" s="9">
        <v>1017.1</v>
      </c>
      <c r="O398" s="7">
        <v>40</v>
      </c>
      <c r="P398" s="8">
        <v>23.11</v>
      </c>
    </row>
    <row r="399" spans="1:16" ht="11.1" customHeight="1" x14ac:dyDescent="0.2">
      <c r="K399" s="14" t="s">
        <v>0</v>
      </c>
      <c r="L399" s="14"/>
      <c r="M399" s="14"/>
      <c r="N399" s="14"/>
      <c r="O399" s="14"/>
      <c r="P399" s="14"/>
    </row>
    <row r="400" spans="1:16" ht="11.1" customHeight="1" x14ac:dyDescent="0.2">
      <c r="A400" s="29" t="s">
        <v>149</v>
      </c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</row>
    <row r="401" spans="1:16" ht="11.1" customHeight="1" x14ac:dyDescent="0.2">
      <c r="A401" s="3" t="s">
        <v>2</v>
      </c>
      <c r="E401" s="4" t="s">
        <v>3</v>
      </c>
      <c r="F401" s="16" t="s">
        <v>82</v>
      </c>
      <c r="G401" s="17"/>
      <c r="H401" s="17"/>
      <c r="I401" s="18" t="s">
        <v>5</v>
      </c>
      <c r="J401" s="18"/>
      <c r="K401" s="19" t="s">
        <v>6</v>
      </c>
      <c r="L401" s="19"/>
      <c r="M401" s="19"/>
      <c r="N401" s="19"/>
      <c r="O401" s="19"/>
      <c r="P401" s="19"/>
    </row>
    <row r="402" spans="1:16" ht="11.1" customHeight="1" x14ac:dyDescent="0.2">
      <c r="D402" s="18" t="s">
        <v>7</v>
      </c>
      <c r="E402" s="18"/>
      <c r="F402" s="1" t="s">
        <v>135</v>
      </c>
      <c r="I402" s="18" t="s">
        <v>9</v>
      </c>
      <c r="J402" s="18"/>
      <c r="K402" s="16" t="s">
        <v>10</v>
      </c>
      <c r="L402" s="16"/>
      <c r="M402" s="16"/>
      <c r="N402" s="16"/>
      <c r="O402" s="16"/>
      <c r="P402" s="16"/>
    </row>
    <row r="403" spans="1:16" ht="21.95" customHeight="1" x14ac:dyDescent="0.2">
      <c r="A403" s="20" t="s">
        <v>11</v>
      </c>
      <c r="B403" s="20" t="s">
        <v>12</v>
      </c>
      <c r="C403" s="20"/>
      <c r="D403" s="20" t="s">
        <v>13</v>
      </c>
      <c r="E403" s="24" t="s">
        <v>14</v>
      </c>
      <c r="F403" s="24"/>
      <c r="G403" s="24"/>
      <c r="H403" s="20" t="s">
        <v>15</v>
      </c>
      <c r="I403" s="24" t="s">
        <v>16</v>
      </c>
      <c r="J403" s="24"/>
      <c r="K403" s="24"/>
      <c r="L403" s="24"/>
      <c r="M403" s="24" t="s">
        <v>17</v>
      </c>
      <c r="N403" s="24"/>
      <c r="O403" s="24"/>
      <c r="P403" s="24"/>
    </row>
    <row r="404" spans="1:16" ht="21.95" customHeight="1" x14ac:dyDescent="0.2">
      <c r="A404" s="21"/>
      <c r="B404" s="22"/>
      <c r="C404" s="23"/>
      <c r="D404" s="21"/>
      <c r="E404" s="5" t="s">
        <v>18</v>
      </c>
      <c r="F404" s="5" t="s">
        <v>19</v>
      </c>
      <c r="G404" s="5" t="s">
        <v>20</v>
      </c>
      <c r="H404" s="21"/>
      <c r="I404" s="5" t="s">
        <v>21</v>
      </c>
      <c r="J404" s="5" t="s">
        <v>22</v>
      </c>
      <c r="K404" s="5" t="s">
        <v>23</v>
      </c>
      <c r="L404" s="5" t="s">
        <v>24</v>
      </c>
      <c r="M404" s="5" t="s">
        <v>25</v>
      </c>
      <c r="N404" s="5" t="s">
        <v>26</v>
      </c>
      <c r="O404" s="5" t="s">
        <v>27</v>
      </c>
      <c r="P404" s="5" t="s">
        <v>28</v>
      </c>
    </row>
    <row r="405" spans="1:16" ht="11.1" customHeight="1" x14ac:dyDescent="0.2">
      <c r="A405" s="6">
        <v>1</v>
      </c>
      <c r="B405" s="25">
        <v>2</v>
      </c>
      <c r="C405" s="25"/>
      <c r="D405" s="6">
        <v>3</v>
      </c>
      <c r="E405" s="6">
        <v>4</v>
      </c>
      <c r="F405" s="6">
        <v>5</v>
      </c>
      <c r="G405" s="6">
        <v>6</v>
      </c>
      <c r="H405" s="6">
        <v>7</v>
      </c>
      <c r="I405" s="6">
        <v>8</v>
      </c>
      <c r="J405" s="6">
        <v>9</v>
      </c>
      <c r="K405" s="6">
        <v>10</v>
      </c>
      <c r="L405" s="6">
        <v>11</v>
      </c>
      <c r="M405" s="6">
        <v>12</v>
      </c>
      <c r="N405" s="6">
        <v>13</v>
      </c>
      <c r="O405" s="6">
        <v>14</v>
      </c>
      <c r="P405" s="6">
        <v>15</v>
      </c>
    </row>
    <row r="406" spans="1:16" ht="11.1" customHeight="1" x14ac:dyDescent="0.2">
      <c r="A406" s="26" t="s">
        <v>29</v>
      </c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1:16" ht="11.1" customHeight="1" x14ac:dyDescent="0.2">
      <c r="A407" s="8">
        <v>13.05</v>
      </c>
      <c r="B407" s="27" t="s">
        <v>150</v>
      </c>
      <c r="C407" s="27"/>
      <c r="D407" s="7">
        <v>200</v>
      </c>
      <c r="E407" s="9">
        <v>27.2</v>
      </c>
      <c r="F407" s="9">
        <v>23.6</v>
      </c>
      <c r="G407" s="9">
        <v>25.4</v>
      </c>
      <c r="H407" s="7">
        <v>422</v>
      </c>
      <c r="I407" s="8">
        <v>0.11</v>
      </c>
      <c r="J407" s="8">
        <v>1.27</v>
      </c>
      <c r="K407" s="8">
        <v>56.51</v>
      </c>
      <c r="L407" s="10"/>
      <c r="M407" s="9">
        <v>165.8</v>
      </c>
      <c r="N407" s="8">
        <v>214.36</v>
      </c>
      <c r="O407" s="10"/>
      <c r="P407" s="10"/>
    </row>
    <row r="408" spans="1:16" ht="11.1" customHeight="1" x14ac:dyDescent="0.2">
      <c r="A408" s="7">
        <v>2</v>
      </c>
      <c r="B408" s="27" t="s">
        <v>151</v>
      </c>
      <c r="C408" s="27"/>
      <c r="D408" s="7">
        <v>40</v>
      </c>
      <c r="E408" s="8">
        <v>2.88</v>
      </c>
      <c r="F408" s="7">
        <v>12</v>
      </c>
      <c r="G408" s="9">
        <v>22.4</v>
      </c>
      <c r="H408" s="7">
        <v>196</v>
      </c>
      <c r="I408" s="10"/>
      <c r="J408" s="9">
        <v>0.4</v>
      </c>
      <c r="K408" s="9">
        <v>16.8</v>
      </c>
      <c r="L408" s="8">
        <v>0.08</v>
      </c>
      <c r="M408" s="10"/>
      <c r="N408" s="9">
        <v>87.6</v>
      </c>
      <c r="O408" s="10"/>
      <c r="P408" s="8">
        <v>0.08</v>
      </c>
    </row>
    <row r="409" spans="1:16" ht="11.1" customHeight="1" x14ac:dyDescent="0.2">
      <c r="A409" s="7">
        <v>15</v>
      </c>
      <c r="B409" s="27" t="s">
        <v>31</v>
      </c>
      <c r="C409" s="27"/>
      <c r="D409" s="7">
        <v>30</v>
      </c>
      <c r="E409" s="8">
        <v>6.69</v>
      </c>
      <c r="F409" s="8">
        <v>6.74</v>
      </c>
      <c r="G409" s="10"/>
      <c r="H409" s="8">
        <v>88.76</v>
      </c>
      <c r="I409" s="8">
        <v>0.06</v>
      </c>
      <c r="J409" s="8">
        <v>0.21</v>
      </c>
      <c r="K409" s="8">
        <v>53.16</v>
      </c>
      <c r="L409" s="10"/>
      <c r="M409" s="8">
        <v>253.13</v>
      </c>
      <c r="N409" s="8">
        <v>151.88</v>
      </c>
      <c r="O409" s="8">
        <v>13.94</v>
      </c>
      <c r="P409" s="8">
        <v>0.21</v>
      </c>
    </row>
    <row r="410" spans="1:16" ht="11.1" customHeight="1" x14ac:dyDescent="0.2">
      <c r="A410" s="9">
        <v>379.1</v>
      </c>
      <c r="B410" s="27" t="s">
        <v>87</v>
      </c>
      <c r="C410" s="27"/>
      <c r="D410" s="7">
        <v>200</v>
      </c>
      <c r="E410" s="7">
        <v>30</v>
      </c>
      <c r="F410" s="9">
        <v>2.9</v>
      </c>
      <c r="G410" s="9">
        <v>13.4</v>
      </c>
      <c r="H410" s="7">
        <v>91</v>
      </c>
      <c r="I410" s="8">
        <v>0.04</v>
      </c>
      <c r="J410" s="9">
        <v>1.3</v>
      </c>
      <c r="K410" s="10"/>
      <c r="L410" s="10"/>
      <c r="M410" s="8">
        <v>125.78</v>
      </c>
      <c r="N410" s="7">
        <v>90</v>
      </c>
      <c r="O410" s="7">
        <v>14</v>
      </c>
      <c r="P410" s="8">
        <v>0.13</v>
      </c>
    </row>
    <row r="411" spans="1:16" ht="11.1" customHeight="1" x14ac:dyDescent="0.2">
      <c r="A411" s="7">
        <v>6</v>
      </c>
      <c r="B411" s="27" t="s">
        <v>36</v>
      </c>
      <c r="C411" s="27"/>
      <c r="D411" s="7">
        <v>30</v>
      </c>
      <c r="E411" s="8">
        <v>2.56</v>
      </c>
      <c r="F411" s="7">
        <v>1</v>
      </c>
      <c r="G411" s="8">
        <v>12.76</v>
      </c>
      <c r="H411" s="9">
        <v>77.7</v>
      </c>
      <c r="I411" s="10"/>
      <c r="J411" s="10"/>
      <c r="K411" s="10"/>
      <c r="L411" s="10"/>
      <c r="M411" s="10"/>
      <c r="N411" s="10"/>
      <c r="O411" s="10"/>
      <c r="P411" s="8">
        <v>0.36</v>
      </c>
    </row>
    <row r="412" spans="1:16" ht="11.1" customHeight="1" x14ac:dyDescent="0.2">
      <c r="A412" s="7">
        <v>5</v>
      </c>
      <c r="B412" s="27" t="s">
        <v>35</v>
      </c>
      <c r="C412" s="27"/>
      <c r="D412" s="7">
        <v>50</v>
      </c>
      <c r="E412" s="9">
        <v>7.7</v>
      </c>
      <c r="F412" s="8">
        <v>0.98</v>
      </c>
      <c r="G412" s="8">
        <v>50.07</v>
      </c>
      <c r="H412" s="7">
        <v>231</v>
      </c>
      <c r="I412" s="9">
        <v>0.4</v>
      </c>
      <c r="J412" s="8">
        <v>0.22</v>
      </c>
      <c r="K412" s="10"/>
      <c r="L412" s="10"/>
      <c r="M412" s="9">
        <v>53.9</v>
      </c>
      <c r="N412" s="10"/>
      <c r="O412" s="8">
        <v>35.28</v>
      </c>
      <c r="P412" s="8">
        <v>2.17</v>
      </c>
    </row>
    <row r="413" spans="1:16" ht="11.1" customHeight="1" x14ac:dyDescent="0.2">
      <c r="A413" s="28" t="s">
        <v>37</v>
      </c>
      <c r="B413" s="28"/>
      <c r="C413" s="28"/>
      <c r="D413" s="28"/>
      <c r="E413" s="8">
        <v>20.46</v>
      </c>
      <c r="F413" s="8">
        <v>20.62</v>
      </c>
      <c r="G413" s="8">
        <v>85</v>
      </c>
      <c r="H413" s="8">
        <v>605.12</v>
      </c>
      <c r="I413" s="10"/>
      <c r="J413" s="10"/>
      <c r="K413" s="8">
        <v>126.47</v>
      </c>
      <c r="L413" s="8">
        <v>0.08</v>
      </c>
      <c r="M413" s="8">
        <v>727.77</v>
      </c>
      <c r="N413" s="10"/>
      <c r="O413" s="8">
        <v>78.260000000000005</v>
      </c>
      <c r="P413" s="10"/>
    </row>
    <row r="414" spans="1:16" ht="11.1" customHeight="1" x14ac:dyDescent="0.2">
      <c r="A414" s="26" t="s">
        <v>38</v>
      </c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1:16" ht="11.1" customHeight="1" x14ac:dyDescent="0.2">
      <c r="A415" s="7">
        <v>389</v>
      </c>
      <c r="B415" s="27" t="s">
        <v>39</v>
      </c>
      <c r="C415" s="27"/>
      <c r="D415" s="7">
        <v>200</v>
      </c>
      <c r="E415" s="7">
        <v>5</v>
      </c>
      <c r="F415" s="10">
        <v>5.0999999999999996</v>
      </c>
      <c r="G415" s="9">
        <v>21.1</v>
      </c>
      <c r="H415" s="9">
        <v>149.9</v>
      </c>
      <c r="I415" s="8">
        <v>0.06</v>
      </c>
      <c r="J415" s="7">
        <v>20</v>
      </c>
      <c r="K415" s="10"/>
      <c r="L415" s="10"/>
      <c r="M415" s="7">
        <v>14</v>
      </c>
      <c r="N415" s="7">
        <v>64</v>
      </c>
      <c r="O415" s="7">
        <v>24</v>
      </c>
      <c r="P415" s="7">
        <v>1</v>
      </c>
    </row>
    <row r="416" spans="1:16" ht="11.1" customHeight="1" x14ac:dyDescent="0.2">
      <c r="A416" s="28" t="s">
        <v>40</v>
      </c>
      <c r="B416" s="28"/>
      <c r="C416" s="28"/>
      <c r="D416" s="28"/>
      <c r="E416" s="7">
        <v>5</v>
      </c>
      <c r="F416" s="10">
        <v>5.0999999999999996</v>
      </c>
      <c r="G416" s="9">
        <v>21.1</v>
      </c>
      <c r="H416" s="9">
        <v>149.9</v>
      </c>
      <c r="I416" s="8">
        <v>0.06</v>
      </c>
      <c r="J416" s="7">
        <v>20</v>
      </c>
      <c r="K416" s="10"/>
      <c r="L416" s="10"/>
      <c r="M416" s="7">
        <v>14</v>
      </c>
      <c r="N416" s="7">
        <v>64</v>
      </c>
      <c r="O416" s="7">
        <v>24</v>
      </c>
      <c r="P416" s="7">
        <v>1</v>
      </c>
    </row>
    <row r="417" spans="1:16" ht="11.1" customHeight="1" x14ac:dyDescent="0.2">
      <c r="A417" s="26" t="s">
        <v>41</v>
      </c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1:16" ht="11.1" customHeight="1" x14ac:dyDescent="0.2">
      <c r="A418" s="7">
        <v>71</v>
      </c>
      <c r="B418" s="27" t="s">
        <v>68</v>
      </c>
      <c r="C418" s="27"/>
      <c r="D418" s="7">
        <v>110</v>
      </c>
      <c r="E418" s="8">
        <v>0.77</v>
      </c>
      <c r="F418" s="8">
        <v>0.11</v>
      </c>
      <c r="G418" s="8">
        <v>2.09</v>
      </c>
      <c r="H418" s="9">
        <v>13.2</v>
      </c>
      <c r="I418" s="8">
        <v>0.11</v>
      </c>
      <c r="J418" s="7">
        <v>11</v>
      </c>
      <c r="K418" s="10"/>
      <c r="L418" s="8">
        <v>0.22</v>
      </c>
      <c r="M418" s="9">
        <v>25.3</v>
      </c>
      <c r="N418" s="9">
        <v>46.2</v>
      </c>
      <c r="O418" s="9">
        <v>15.4</v>
      </c>
      <c r="P418" s="8">
        <v>0.66</v>
      </c>
    </row>
    <row r="419" spans="1:16" ht="21.95" customHeight="1" x14ac:dyDescent="0.2">
      <c r="A419" s="8">
        <v>96.02</v>
      </c>
      <c r="B419" s="27" t="s">
        <v>152</v>
      </c>
      <c r="C419" s="27"/>
      <c r="D419" s="10" t="s">
        <v>44</v>
      </c>
      <c r="E419" s="8">
        <v>4.68</v>
      </c>
      <c r="F419" s="8">
        <v>4.32</v>
      </c>
      <c r="G419" s="8">
        <v>40.15</v>
      </c>
      <c r="H419" s="8">
        <v>183.46</v>
      </c>
      <c r="I419" s="8">
        <v>0.08</v>
      </c>
      <c r="J419" s="8">
        <v>7.03</v>
      </c>
      <c r="K419" s="10"/>
      <c r="L419" s="10"/>
      <c r="M419" s="8">
        <v>24.46</v>
      </c>
      <c r="N419" s="8">
        <v>47.48</v>
      </c>
      <c r="O419" s="8">
        <v>20.28</v>
      </c>
      <c r="P419" s="8">
        <v>0.75</v>
      </c>
    </row>
    <row r="420" spans="1:16" ht="21.95" customHeight="1" x14ac:dyDescent="0.2">
      <c r="A420" s="7">
        <v>235</v>
      </c>
      <c r="B420" s="27" t="s">
        <v>153</v>
      </c>
      <c r="C420" s="27"/>
      <c r="D420" s="7">
        <v>110</v>
      </c>
      <c r="E420" s="8">
        <v>16.28</v>
      </c>
      <c r="F420" s="8">
        <v>4.7300000000000004</v>
      </c>
      <c r="G420" s="8">
        <v>3.74</v>
      </c>
      <c r="H420" s="8">
        <v>121.85</v>
      </c>
      <c r="I420" s="8">
        <v>7.0000000000000007E-2</v>
      </c>
      <c r="J420" s="8">
        <v>2.0499999999999998</v>
      </c>
      <c r="K420" s="8">
        <v>60.42</v>
      </c>
      <c r="L420" s="10"/>
      <c r="M420" s="8">
        <v>71.97</v>
      </c>
      <c r="N420" s="9">
        <v>194.4</v>
      </c>
      <c r="O420" s="8">
        <v>22.36</v>
      </c>
      <c r="P420" s="8">
        <v>0.91</v>
      </c>
    </row>
    <row r="421" spans="1:16" ht="11.1" customHeight="1" x14ac:dyDescent="0.2">
      <c r="A421" s="7">
        <v>143</v>
      </c>
      <c r="B421" s="27" t="s">
        <v>154</v>
      </c>
      <c r="C421" s="27"/>
      <c r="D421" s="7">
        <v>200</v>
      </c>
      <c r="E421" s="8">
        <v>2.31</v>
      </c>
      <c r="F421" s="8">
        <v>14.15</v>
      </c>
      <c r="G421" s="8">
        <v>11.07</v>
      </c>
      <c r="H421" s="8">
        <v>182.56</v>
      </c>
      <c r="I421" s="8">
        <v>7.0000000000000007E-2</v>
      </c>
      <c r="J421" s="8">
        <v>16.12</v>
      </c>
      <c r="K421" s="8">
        <v>59.19</v>
      </c>
      <c r="L421" s="10"/>
      <c r="M421" s="8">
        <v>47.79</v>
      </c>
      <c r="N421" s="8">
        <v>57.84</v>
      </c>
      <c r="O421" s="8">
        <v>18.010000000000002</v>
      </c>
      <c r="P421" s="8">
        <v>0.51</v>
      </c>
    </row>
    <row r="422" spans="1:16" ht="11.1" customHeight="1" x14ac:dyDescent="0.2">
      <c r="A422" s="9">
        <v>388.1</v>
      </c>
      <c r="B422" s="27" t="s">
        <v>125</v>
      </c>
      <c r="C422" s="27"/>
      <c r="D422" s="7">
        <v>200</v>
      </c>
      <c r="E422" s="9">
        <v>0.6</v>
      </c>
      <c r="F422" s="9">
        <v>0.2</v>
      </c>
      <c r="G422" s="9">
        <v>15.2</v>
      </c>
      <c r="H422" s="9">
        <v>65.3</v>
      </c>
      <c r="I422" s="10"/>
      <c r="J422" s="9">
        <v>0.6</v>
      </c>
      <c r="K422" s="7">
        <v>2</v>
      </c>
      <c r="L422" s="8">
        <v>0.36</v>
      </c>
      <c r="M422" s="7">
        <v>16</v>
      </c>
      <c r="N422" s="9">
        <v>16.600000000000001</v>
      </c>
      <c r="O422" s="9">
        <v>20.399999999999999</v>
      </c>
      <c r="P422" s="9">
        <v>0.6</v>
      </c>
    </row>
    <row r="423" spans="1:16" ht="11.1" customHeight="1" x14ac:dyDescent="0.2">
      <c r="A423" s="7">
        <v>6</v>
      </c>
      <c r="B423" s="27" t="s">
        <v>36</v>
      </c>
      <c r="C423" s="27"/>
      <c r="D423" s="7">
        <v>50</v>
      </c>
      <c r="E423" s="8">
        <v>4.26</v>
      </c>
      <c r="F423" s="8">
        <v>1.66</v>
      </c>
      <c r="G423" s="8">
        <v>21.26</v>
      </c>
      <c r="H423" s="9">
        <v>129.5</v>
      </c>
      <c r="I423" s="10"/>
      <c r="J423" s="10"/>
      <c r="K423" s="10"/>
      <c r="L423" s="10"/>
      <c r="M423" s="10"/>
      <c r="N423" s="10"/>
      <c r="O423" s="10"/>
      <c r="P423" s="9">
        <v>0.6</v>
      </c>
    </row>
    <row r="424" spans="1:16" ht="11.1" customHeight="1" x14ac:dyDescent="0.2">
      <c r="A424" s="7">
        <v>5</v>
      </c>
      <c r="B424" s="27" t="s">
        <v>35</v>
      </c>
      <c r="C424" s="27"/>
      <c r="D424" s="7">
        <v>70</v>
      </c>
      <c r="E424" s="8">
        <v>10.78</v>
      </c>
      <c r="F424" s="8">
        <v>1.38</v>
      </c>
      <c r="G424" s="8">
        <v>70.09</v>
      </c>
      <c r="H424" s="9">
        <v>323.39999999999998</v>
      </c>
      <c r="I424" s="8">
        <v>0.56000000000000005</v>
      </c>
      <c r="J424" s="9">
        <v>0.3</v>
      </c>
      <c r="K424" s="10"/>
      <c r="L424" s="10"/>
      <c r="M424" s="8">
        <v>75.459999999999994</v>
      </c>
      <c r="N424" s="10"/>
      <c r="O424" s="9">
        <v>49.4</v>
      </c>
      <c r="P424" s="8">
        <v>3.03</v>
      </c>
    </row>
    <row r="425" spans="1:16" ht="11.1" customHeight="1" x14ac:dyDescent="0.2">
      <c r="A425" s="28" t="s">
        <v>47</v>
      </c>
      <c r="B425" s="28"/>
      <c r="C425" s="28"/>
      <c r="D425" s="28"/>
      <c r="E425" s="8">
        <v>35.590000000000003</v>
      </c>
      <c r="F425" s="8">
        <v>35.85</v>
      </c>
      <c r="G425" s="9">
        <v>149.63</v>
      </c>
      <c r="H425" s="8">
        <v>1100.94</v>
      </c>
      <c r="I425" s="10"/>
      <c r="J425" s="9">
        <v>37.1</v>
      </c>
      <c r="K425" s="8">
        <v>121.61</v>
      </c>
      <c r="L425" s="8">
        <v>0.57999999999999996</v>
      </c>
      <c r="M425" s="8">
        <v>271.58</v>
      </c>
      <c r="N425" s="10"/>
      <c r="O425" s="8">
        <v>148.25</v>
      </c>
      <c r="P425" s="10"/>
    </row>
    <row r="426" spans="1:16" ht="11.1" customHeight="1" x14ac:dyDescent="0.2">
      <c r="A426" s="26" t="s">
        <v>48</v>
      </c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1:16" ht="11.1" customHeight="1" x14ac:dyDescent="0.2">
      <c r="A427" s="9">
        <v>16.100000000000001</v>
      </c>
      <c r="B427" s="27" t="s">
        <v>34</v>
      </c>
      <c r="C427" s="27"/>
      <c r="D427" s="7">
        <v>200</v>
      </c>
      <c r="E427" s="9">
        <v>1.4</v>
      </c>
      <c r="F427" s="9">
        <v>1.4</v>
      </c>
      <c r="G427" s="9">
        <v>11.2</v>
      </c>
      <c r="H427" s="7">
        <v>63</v>
      </c>
      <c r="I427" s="8">
        <v>0.04</v>
      </c>
      <c r="J427" s="8">
        <v>1.33</v>
      </c>
      <c r="K427" s="7">
        <v>10</v>
      </c>
      <c r="L427" s="10"/>
      <c r="M427" s="9">
        <v>126.6</v>
      </c>
      <c r="N427" s="9">
        <v>92.8</v>
      </c>
      <c r="O427" s="9">
        <v>15.4</v>
      </c>
      <c r="P427" s="8">
        <v>0.41</v>
      </c>
    </row>
    <row r="428" spans="1:16" ht="11.1" customHeight="1" x14ac:dyDescent="0.2">
      <c r="A428" s="8">
        <v>413.01</v>
      </c>
      <c r="B428" s="27" t="s">
        <v>50</v>
      </c>
      <c r="C428" s="27"/>
      <c r="D428" s="7">
        <v>70</v>
      </c>
      <c r="E428" s="8">
        <v>6.92</v>
      </c>
      <c r="F428" s="9">
        <v>11.4</v>
      </c>
      <c r="G428" s="8">
        <v>19.82</v>
      </c>
      <c r="H428" s="9">
        <v>209.3</v>
      </c>
      <c r="I428" s="8">
        <v>0.09</v>
      </c>
      <c r="J428" s="8">
        <v>0.13</v>
      </c>
      <c r="K428" s="8">
        <v>24.02</v>
      </c>
      <c r="L428" s="10"/>
      <c r="M428" s="9">
        <v>68.8</v>
      </c>
      <c r="N428" s="8">
        <v>89.62</v>
      </c>
      <c r="O428" s="8">
        <v>18.149999999999999</v>
      </c>
      <c r="P428" s="8">
        <v>89.62</v>
      </c>
    </row>
    <row r="429" spans="1:16" ht="11.1" customHeight="1" x14ac:dyDescent="0.2">
      <c r="A429" s="7">
        <v>338</v>
      </c>
      <c r="B429" s="27" t="s">
        <v>51</v>
      </c>
      <c r="C429" s="27"/>
      <c r="D429" s="7">
        <v>1</v>
      </c>
      <c r="E429" s="9">
        <v>0.8</v>
      </c>
      <c r="F429" s="9">
        <v>0.8</v>
      </c>
      <c r="G429" s="9">
        <v>19.600000000000001</v>
      </c>
      <c r="H429" s="7">
        <v>94</v>
      </c>
      <c r="I429" s="10"/>
      <c r="J429" s="10"/>
      <c r="K429" s="10"/>
      <c r="L429" s="10"/>
      <c r="M429" s="10"/>
      <c r="N429" s="10"/>
      <c r="O429" s="10"/>
      <c r="P429" s="9">
        <v>4.4000000000000004</v>
      </c>
    </row>
    <row r="430" spans="1:16" ht="11.1" customHeight="1" x14ac:dyDescent="0.2">
      <c r="A430" s="28" t="s">
        <v>52</v>
      </c>
      <c r="B430" s="28"/>
      <c r="C430" s="28"/>
      <c r="D430" s="28"/>
      <c r="E430" s="8">
        <v>15.53</v>
      </c>
      <c r="F430" s="9">
        <v>16.04</v>
      </c>
      <c r="G430" s="8">
        <v>65.81</v>
      </c>
      <c r="H430" s="9">
        <v>458.45</v>
      </c>
      <c r="I430" s="10"/>
      <c r="J430" s="10"/>
      <c r="K430" s="8">
        <v>34.020000000000003</v>
      </c>
      <c r="L430" s="10"/>
      <c r="M430" s="9">
        <v>227.4</v>
      </c>
      <c r="N430" s="10"/>
      <c r="O430" s="8">
        <v>51.55</v>
      </c>
      <c r="P430" s="10"/>
    </row>
    <row r="431" spans="1:16" ht="11.1" customHeight="1" x14ac:dyDescent="0.2">
      <c r="A431" s="26" t="s">
        <v>53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1:16" ht="21.95" customHeight="1" x14ac:dyDescent="0.2">
      <c r="A432" s="7">
        <v>24</v>
      </c>
      <c r="B432" s="27" t="s">
        <v>155</v>
      </c>
      <c r="C432" s="27"/>
      <c r="D432" s="7">
        <v>110</v>
      </c>
      <c r="E432" s="8">
        <v>1.07</v>
      </c>
      <c r="F432" s="8">
        <v>6.69</v>
      </c>
      <c r="G432" s="8">
        <v>4.0199999999999996</v>
      </c>
      <c r="H432" s="8">
        <v>77.77</v>
      </c>
      <c r="I432" s="8">
        <v>0.03</v>
      </c>
      <c r="J432" s="8">
        <v>10.37</v>
      </c>
      <c r="K432" s="10"/>
      <c r="L432" s="10"/>
      <c r="M432" s="9">
        <v>29.9</v>
      </c>
      <c r="N432" s="8">
        <v>33.11</v>
      </c>
      <c r="O432" s="8">
        <v>18.149999999999999</v>
      </c>
      <c r="P432" s="8">
        <v>0.85</v>
      </c>
    </row>
    <row r="433" spans="1:16" ht="11.1" customHeight="1" x14ac:dyDescent="0.2">
      <c r="A433" s="7">
        <v>6.05</v>
      </c>
      <c r="B433" s="27" t="s">
        <v>176</v>
      </c>
      <c r="C433" s="27"/>
      <c r="D433" s="7">
        <v>110</v>
      </c>
      <c r="E433" s="9">
        <v>18.7</v>
      </c>
      <c r="F433" s="8">
        <v>17.78</v>
      </c>
      <c r="G433" s="8">
        <v>16.059999999999999</v>
      </c>
      <c r="H433" s="8">
        <v>265.72000000000003</v>
      </c>
      <c r="I433" s="8">
        <v>7.0000000000000007E-2</v>
      </c>
      <c r="J433" s="7">
        <v>2</v>
      </c>
      <c r="K433" s="8">
        <v>70.14</v>
      </c>
      <c r="L433" s="10"/>
      <c r="M433" s="7">
        <v>14</v>
      </c>
      <c r="N433" s="8">
        <v>96.58</v>
      </c>
      <c r="O433" s="7">
        <v>19</v>
      </c>
      <c r="P433" s="8">
        <v>1.17</v>
      </c>
    </row>
    <row r="434" spans="1:16" ht="21.95" customHeight="1" x14ac:dyDescent="0.2">
      <c r="A434" s="7">
        <v>309</v>
      </c>
      <c r="B434" s="27" t="s">
        <v>56</v>
      </c>
      <c r="C434" s="27"/>
      <c r="D434" s="7">
        <v>200</v>
      </c>
      <c r="E434" s="8">
        <v>8.73</v>
      </c>
      <c r="F434" s="8">
        <v>9.27</v>
      </c>
      <c r="G434" s="8">
        <v>48.75</v>
      </c>
      <c r="H434" s="8">
        <v>313.13</v>
      </c>
      <c r="I434" s="10"/>
      <c r="J434" s="10"/>
      <c r="K434" s="10"/>
      <c r="L434" s="10"/>
      <c r="M434" s="10"/>
      <c r="N434" s="8">
        <v>50.09</v>
      </c>
      <c r="O434" s="10"/>
      <c r="P434" s="10"/>
    </row>
    <row r="435" spans="1:16" ht="11.1" customHeight="1" x14ac:dyDescent="0.2">
      <c r="A435" s="9">
        <v>376.1</v>
      </c>
      <c r="B435" s="27" t="s">
        <v>108</v>
      </c>
      <c r="C435" s="27"/>
      <c r="D435" s="7">
        <v>200</v>
      </c>
      <c r="E435" s="10"/>
      <c r="F435" s="10"/>
      <c r="G435" s="7">
        <v>9</v>
      </c>
      <c r="H435" s="7">
        <v>35</v>
      </c>
      <c r="I435" s="10"/>
      <c r="J435" s="8">
        <v>0.03</v>
      </c>
      <c r="K435" s="10"/>
      <c r="L435" s="10"/>
      <c r="M435" s="10"/>
      <c r="N435" s="9">
        <v>2.8</v>
      </c>
      <c r="O435" s="9">
        <v>1.4</v>
      </c>
      <c r="P435" s="8">
        <v>0.28000000000000003</v>
      </c>
    </row>
    <row r="436" spans="1:16" ht="11.1" customHeight="1" x14ac:dyDescent="0.2">
      <c r="A436" s="7">
        <v>5</v>
      </c>
      <c r="B436" s="27" t="s">
        <v>35</v>
      </c>
      <c r="C436" s="27"/>
      <c r="D436" s="7">
        <v>80</v>
      </c>
      <c r="E436" s="8">
        <v>12.32</v>
      </c>
      <c r="F436" s="8">
        <v>1.57</v>
      </c>
      <c r="G436" s="8">
        <v>80.11</v>
      </c>
      <c r="H436" s="9">
        <v>369.6</v>
      </c>
      <c r="I436" s="8">
        <v>0.64</v>
      </c>
      <c r="J436" s="8">
        <v>0.35</v>
      </c>
      <c r="K436" s="10"/>
      <c r="L436" s="10"/>
      <c r="M436" s="8">
        <v>86.24</v>
      </c>
      <c r="N436" s="10"/>
      <c r="O436" s="8">
        <v>56.45</v>
      </c>
      <c r="P436" s="8">
        <v>3.47</v>
      </c>
    </row>
    <row r="437" spans="1:16" ht="11.1" customHeight="1" x14ac:dyDescent="0.2">
      <c r="A437" s="7">
        <v>6</v>
      </c>
      <c r="B437" s="27" t="s">
        <v>36</v>
      </c>
      <c r="C437" s="27"/>
      <c r="D437" s="7">
        <v>40</v>
      </c>
      <c r="E437" s="8">
        <v>3.41</v>
      </c>
      <c r="F437" s="8">
        <v>1.33</v>
      </c>
      <c r="G437" s="8">
        <v>17.010000000000002</v>
      </c>
      <c r="H437" s="9">
        <v>103.6</v>
      </c>
      <c r="I437" s="10"/>
      <c r="J437" s="10"/>
      <c r="K437" s="10"/>
      <c r="L437" s="10"/>
      <c r="M437" s="10"/>
      <c r="N437" s="10"/>
      <c r="O437" s="10"/>
      <c r="P437" s="8">
        <v>0.48</v>
      </c>
    </row>
    <row r="438" spans="1:16" ht="11.1" customHeight="1" x14ac:dyDescent="0.2">
      <c r="A438" s="28" t="s">
        <v>59</v>
      </c>
      <c r="B438" s="28"/>
      <c r="C438" s="28"/>
      <c r="D438" s="28"/>
      <c r="E438" s="8">
        <v>20.25</v>
      </c>
      <c r="F438" s="8">
        <v>21.38</v>
      </c>
      <c r="G438" s="8">
        <v>89.71</v>
      </c>
      <c r="H438" s="8">
        <v>599.42999999999995</v>
      </c>
      <c r="I438" s="10"/>
      <c r="J438" s="7">
        <v>2</v>
      </c>
      <c r="K438" s="8">
        <v>70.14</v>
      </c>
      <c r="L438" s="10"/>
      <c r="M438" s="9">
        <v>176.8</v>
      </c>
      <c r="N438" s="10"/>
      <c r="O438" s="8">
        <v>82.06</v>
      </c>
      <c r="P438" s="7">
        <v>2</v>
      </c>
    </row>
    <row r="439" spans="1:16" ht="11.1" customHeight="1" x14ac:dyDescent="0.2">
      <c r="A439" s="26" t="s">
        <v>60</v>
      </c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1:16" ht="11.1" customHeight="1" x14ac:dyDescent="0.2">
      <c r="A440" s="7">
        <v>386</v>
      </c>
      <c r="B440" s="27" t="s">
        <v>79</v>
      </c>
      <c r="C440" s="27"/>
      <c r="D440" s="7">
        <v>200</v>
      </c>
      <c r="E440" s="9">
        <v>8.1999999999999993</v>
      </c>
      <c r="F440" s="7">
        <v>3</v>
      </c>
      <c r="G440" s="9">
        <v>11.8</v>
      </c>
      <c r="H440" s="8">
        <v>111.24</v>
      </c>
      <c r="I440" s="8">
        <v>0.08</v>
      </c>
      <c r="J440" s="9">
        <v>1.4</v>
      </c>
      <c r="K440" s="7">
        <v>40</v>
      </c>
      <c r="L440" s="10"/>
      <c r="M440" s="7">
        <v>240</v>
      </c>
      <c r="N440" s="7">
        <v>180</v>
      </c>
      <c r="O440" s="7">
        <v>28</v>
      </c>
      <c r="P440" s="9">
        <v>0.2</v>
      </c>
    </row>
    <row r="441" spans="1:16" ht="11.1" customHeight="1" x14ac:dyDescent="0.2">
      <c r="A441" s="7">
        <v>438</v>
      </c>
      <c r="B441" s="27" t="s">
        <v>97</v>
      </c>
      <c r="C441" s="27"/>
      <c r="D441" s="7">
        <v>50</v>
      </c>
      <c r="E441" s="8">
        <v>3.79</v>
      </c>
      <c r="F441" s="8">
        <v>3.09</v>
      </c>
      <c r="G441" s="9">
        <v>25.5</v>
      </c>
      <c r="H441" s="8">
        <v>147.16999999999999</v>
      </c>
      <c r="I441" s="10"/>
      <c r="J441" s="10"/>
      <c r="K441" s="10"/>
      <c r="L441" s="10"/>
      <c r="M441" s="10"/>
      <c r="N441" s="10"/>
      <c r="O441" s="10"/>
      <c r="P441" s="10"/>
    </row>
    <row r="442" spans="1:16" ht="11.1" customHeight="1" x14ac:dyDescent="0.2">
      <c r="A442" s="28" t="s">
        <v>63</v>
      </c>
      <c r="B442" s="28"/>
      <c r="C442" s="28"/>
      <c r="D442" s="28"/>
      <c r="E442" s="8">
        <v>4.99</v>
      </c>
      <c r="F442" s="8">
        <v>5.09</v>
      </c>
      <c r="G442" s="9">
        <v>21.5</v>
      </c>
      <c r="H442" s="8">
        <v>151.28</v>
      </c>
      <c r="I442" s="10"/>
      <c r="J442" s="9">
        <v>1.4</v>
      </c>
      <c r="K442" s="7">
        <v>40</v>
      </c>
      <c r="L442" s="10"/>
      <c r="M442" s="7">
        <v>240</v>
      </c>
      <c r="N442" s="10"/>
      <c r="O442" s="7">
        <v>28</v>
      </c>
      <c r="P442" s="10"/>
    </row>
    <row r="443" spans="1:16" s="1" customFormat="1" ht="11.1" customHeight="1" x14ac:dyDescent="0.2">
      <c r="A443" s="28" t="s">
        <v>64</v>
      </c>
      <c r="B443" s="28"/>
      <c r="C443" s="28"/>
      <c r="D443" s="28"/>
      <c r="E443" s="8">
        <f>E442+E438+E430+E425+E416+E413</f>
        <v>101.82000000000002</v>
      </c>
      <c r="F443" s="8">
        <f t="shared" ref="F443:H443" si="9">F442+F438+F430+F425+F416+F413</f>
        <v>104.08</v>
      </c>
      <c r="G443" s="8">
        <f t="shared" si="9"/>
        <v>432.75</v>
      </c>
      <c r="H443" s="8">
        <f t="shared" si="9"/>
        <v>3065.12</v>
      </c>
      <c r="I443" s="10"/>
      <c r="J443" s="8">
        <v>97.74</v>
      </c>
      <c r="K443" s="8">
        <v>392.24</v>
      </c>
      <c r="L443" s="8">
        <v>0.66</v>
      </c>
      <c r="M443" s="7">
        <v>14</v>
      </c>
      <c r="N443" s="8">
        <v>1515.36</v>
      </c>
      <c r="O443" s="7">
        <v>19</v>
      </c>
      <c r="P443" s="8">
        <v>111.89</v>
      </c>
    </row>
    <row r="444" spans="1:16" ht="11.1" customHeight="1" x14ac:dyDescent="0.2">
      <c r="K444" s="14" t="s">
        <v>0</v>
      </c>
      <c r="L444" s="14"/>
      <c r="M444" s="14"/>
      <c r="N444" s="14"/>
      <c r="O444" s="14"/>
      <c r="P444" s="14"/>
    </row>
    <row r="445" spans="1:16" ht="11.1" customHeight="1" x14ac:dyDescent="0.2">
      <c r="A445" s="29" t="s">
        <v>156</v>
      </c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</row>
    <row r="446" spans="1:16" ht="11.1" customHeight="1" x14ac:dyDescent="0.2">
      <c r="A446" s="3" t="s">
        <v>2</v>
      </c>
      <c r="E446" s="4" t="s">
        <v>3</v>
      </c>
      <c r="F446" s="16" t="s">
        <v>99</v>
      </c>
      <c r="G446" s="17"/>
      <c r="H446" s="17"/>
      <c r="I446" s="18" t="s">
        <v>5</v>
      </c>
      <c r="J446" s="18"/>
      <c r="K446" s="19" t="s">
        <v>6</v>
      </c>
      <c r="L446" s="19"/>
      <c r="M446" s="19"/>
      <c r="N446" s="19"/>
      <c r="O446" s="19"/>
      <c r="P446" s="19"/>
    </row>
    <row r="447" spans="1:16" ht="11.1" customHeight="1" x14ac:dyDescent="0.2">
      <c r="D447" s="18" t="s">
        <v>7</v>
      </c>
      <c r="E447" s="18"/>
      <c r="F447" s="1" t="s">
        <v>135</v>
      </c>
      <c r="I447" s="18" t="s">
        <v>9</v>
      </c>
      <c r="J447" s="18"/>
      <c r="K447" s="16" t="s">
        <v>10</v>
      </c>
      <c r="L447" s="16"/>
      <c r="M447" s="16"/>
      <c r="N447" s="16"/>
      <c r="O447" s="16"/>
      <c r="P447" s="16"/>
    </row>
    <row r="448" spans="1:16" ht="21.95" customHeight="1" x14ac:dyDescent="0.2">
      <c r="A448" s="20" t="s">
        <v>11</v>
      </c>
      <c r="B448" s="20" t="s">
        <v>12</v>
      </c>
      <c r="C448" s="20"/>
      <c r="D448" s="20" t="s">
        <v>13</v>
      </c>
      <c r="E448" s="24" t="s">
        <v>14</v>
      </c>
      <c r="F448" s="24"/>
      <c r="G448" s="24"/>
      <c r="H448" s="20" t="s">
        <v>15</v>
      </c>
      <c r="I448" s="24" t="s">
        <v>16</v>
      </c>
      <c r="J448" s="24"/>
      <c r="K448" s="24"/>
      <c r="L448" s="24"/>
      <c r="M448" s="24" t="s">
        <v>17</v>
      </c>
      <c r="N448" s="24"/>
      <c r="O448" s="24"/>
      <c r="P448" s="24"/>
    </row>
    <row r="449" spans="1:16" ht="21.95" customHeight="1" x14ac:dyDescent="0.2">
      <c r="A449" s="21"/>
      <c r="B449" s="22"/>
      <c r="C449" s="23"/>
      <c r="D449" s="21"/>
      <c r="E449" s="5" t="s">
        <v>18</v>
      </c>
      <c r="F449" s="5" t="s">
        <v>19</v>
      </c>
      <c r="G449" s="5" t="s">
        <v>20</v>
      </c>
      <c r="H449" s="21"/>
      <c r="I449" s="5" t="s">
        <v>21</v>
      </c>
      <c r="J449" s="5" t="s">
        <v>22</v>
      </c>
      <c r="K449" s="5" t="s">
        <v>23</v>
      </c>
      <c r="L449" s="5" t="s">
        <v>24</v>
      </c>
      <c r="M449" s="5" t="s">
        <v>25</v>
      </c>
      <c r="N449" s="5" t="s">
        <v>26</v>
      </c>
      <c r="O449" s="5" t="s">
        <v>27</v>
      </c>
      <c r="P449" s="5" t="s">
        <v>28</v>
      </c>
    </row>
    <row r="450" spans="1:16" ht="11.1" customHeight="1" x14ac:dyDescent="0.2">
      <c r="A450" s="6">
        <v>1</v>
      </c>
      <c r="B450" s="25">
        <v>2</v>
      </c>
      <c r="C450" s="25"/>
      <c r="D450" s="6">
        <v>3</v>
      </c>
      <c r="E450" s="6">
        <v>4</v>
      </c>
      <c r="F450" s="6">
        <v>5</v>
      </c>
      <c r="G450" s="6">
        <v>6</v>
      </c>
      <c r="H450" s="6">
        <v>7</v>
      </c>
      <c r="I450" s="6">
        <v>8</v>
      </c>
      <c r="J450" s="6">
        <v>9</v>
      </c>
      <c r="K450" s="6">
        <v>10</v>
      </c>
      <c r="L450" s="6">
        <v>11</v>
      </c>
      <c r="M450" s="6">
        <v>12</v>
      </c>
      <c r="N450" s="6">
        <v>13</v>
      </c>
      <c r="O450" s="6">
        <v>14</v>
      </c>
      <c r="P450" s="6">
        <v>15</v>
      </c>
    </row>
    <row r="451" spans="1:16" ht="11.1" customHeight="1" x14ac:dyDescent="0.2">
      <c r="A451" s="26" t="s">
        <v>29</v>
      </c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1:16" ht="21.95" customHeight="1" x14ac:dyDescent="0.2">
      <c r="A452" s="8">
        <v>175.01</v>
      </c>
      <c r="B452" s="27" t="s">
        <v>112</v>
      </c>
      <c r="C452" s="27"/>
      <c r="D452" s="10" t="s">
        <v>84</v>
      </c>
      <c r="E452" s="8">
        <v>7.53</v>
      </c>
      <c r="F452" s="8">
        <v>13.84</v>
      </c>
      <c r="G452" s="8">
        <v>41.45</v>
      </c>
      <c r="H452" s="8">
        <v>321.89</v>
      </c>
      <c r="I452" s="10"/>
      <c r="J452" s="10"/>
      <c r="K452" s="10"/>
      <c r="L452" s="8">
        <v>0.11</v>
      </c>
      <c r="M452" s="7">
        <v>8</v>
      </c>
      <c r="N452" s="9">
        <v>37.5</v>
      </c>
      <c r="O452" s="7">
        <v>21</v>
      </c>
      <c r="P452" s="8">
        <v>0.25</v>
      </c>
    </row>
    <row r="453" spans="1:16" ht="11.1" customHeight="1" x14ac:dyDescent="0.2">
      <c r="A453" s="7">
        <v>210</v>
      </c>
      <c r="B453" s="27" t="s">
        <v>101</v>
      </c>
      <c r="C453" s="27"/>
      <c r="D453" s="7">
        <v>100</v>
      </c>
      <c r="E453" s="8">
        <v>15.36</v>
      </c>
      <c r="F453" s="8">
        <v>27.33</v>
      </c>
      <c r="G453" s="8">
        <v>2.91</v>
      </c>
      <c r="H453" s="8">
        <v>318.62</v>
      </c>
      <c r="I453" s="8">
        <v>0.17</v>
      </c>
      <c r="J453" s="8">
        <v>0.33</v>
      </c>
      <c r="K453" s="10"/>
      <c r="L453" s="10"/>
      <c r="M453" s="8">
        <v>108.77</v>
      </c>
      <c r="N453" s="8">
        <v>238.29</v>
      </c>
      <c r="O453" s="7">
        <v>17</v>
      </c>
      <c r="P453" s="8">
        <v>2.84</v>
      </c>
    </row>
    <row r="454" spans="1:16" ht="11.1" customHeight="1" x14ac:dyDescent="0.2">
      <c r="A454" s="9">
        <v>376.1</v>
      </c>
      <c r="B454" s="27" t="s">
        <v>108</v>
      </c>
      <c r="C454" s="27"/>
      <c r="D454" s="7">
        <v>200</v>
      </c>
      <c r="E454" s="10"/>
      <c r="F454" s="10"/>
      <c r="G454" s="7">
        <v>9</v>
      </c>
      <c r="H454" s="7">
        <v>35</v>
      </c>
      <c r="I454" s="10"/>
      <c r="J454" s="8">
        <v>0.03</v>
      </c>
      <c r="K454" s="10"/>
      <c r="L454" s="10"/>
      <c r="M454" s="10"/>
      <c r="N454" s="9">
        <v>2.8</v>
      </c>
      <c r="O454" s="9">
        <v>1.4</v>
      </c>
      <c r="P454" s="8">
        <v>0.28000000000000003</v>
      </c>
    </row>
    <row r="455" spans="1:16" ht="11.1" customHeight="1" x14ac:dyDescent="0.2">
      <c r="A455" s="7">
        <v>5</v>
      </c>
      <c r="B455" s="27" t="s">
        <v>35</v>
      </c>
      <c r="C455" s="27"/>
      <c r="D455" s="7">
        <v>50</v>
      </c>
      <c r="E455" s="9">
        <v>7.7</v>
      </c>
      <c r="F455" s="8">
        <v>0.98</v>
      </c>
      <c r="G455" s="8">
        <v>50.07</v>
      </c>
      <c r="H455" s="7">
        <v>231</v>
      </c>
      <c r="I455" s="9">
        <v>0.4</v>
      </c>
      <c r="J455" s="8">
        <v>0.22</v>
      </c>
      <c r="K455" s="10"/>
      <c r="L455" s="10"/>
      <c r="M455" s="9">
        <v>53.9</v>
      </c>
      <c r="N455" s="10"/>
      <c r="O455" s="8">
        <v>35.28</v>
      </c>
      <c r="P455" s="8">
        <v>2.17</v>
      </c>
    </row>
    <row r="456" spans="1:16" ht="11.1" customHeight="1" x14ac:dyDescent="0.2">
      <c r="A456" s="7">
        <v>6</v>
      </c>
      <c r="B456" s="27" t="s">
        <v>36</v>
      </c>
      <c r="C456" s="27"/>
      <c r="D456" s="7">
        <v>30</v>
      </c>
      <c r="E456" s="8">
        <v>2.56</v>
      </c>
      <c r="F456" s="7">
        <v>1</v>
      </c>
      <c r="G456" s="8">
        <v>12.76</v>
      </c>
      <c r="H456" s="9">
        <v>77.7</v>
      </c>
      <c r="I456" s="10"/>
      <c r="J456" s="10"/>
      <c r="K456" s="10"/>
      <c r="L456" s="10"/>
      <c r="M456" s="10"/>
      <c r="N456" s="10"/>
      <c r="O456" s="10"/>
      <c r="P456" s="8">
        <v>0.36</v>
      </c>
    </row>
    <row r="457" spans="1:16" ht="11.1" customHeight="1" x14ac:dyDescent="0.2">
      <c r="A457" s="28" t="s">
        <v>37</v>
      </c>
      <c r="B457" s="28"/>
      <c r="C457" s="28"/>
      <c r="D457" s="28"/>
      <c r="E457" s="8">
        <v>20.059999999999999</v>
      </c>
      <c r="F457" s="8">
        <v>21.21</v>
      </c>
      <c r="G457" s="8">
        <v>85.68</v>
      </c>
      <c r="H457" s="8">
        <v>624.30999999999995</v>
      </c>
      <c r="I457" s="8">
        <v>0.57999999999999996</v>
      </c>
      <c r="J457" s="10"/>
      <c r="K457" s="10"/>
      <c r="L457" s="8">
        <v>0.11</v>
      </c>
      <c r="M457" s="7">
        <v>171</v>
      </c>
      <c r="N457" s="7">
        <v>58</v>
      </c>
      <c r="O457" s="8">
        <v>67.61</v>
      </c>
      <c r="P457" s="7">
        <v>1</v>
      </c>
    </row>
    <row r="458" spans="1:16" ht="11.1" customHeight="1" x14ac:dyDescent="0.2">
      <c r="A458" s="26" t="s">
        <v>38</v>
      </c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1:16" ht="11.1" customHeight="1" x14ac:dyDescent="0.2">
      <c r="A459" s="7">
        <v>389</v>
      </c>
      <c r="B459" s="27" t="s">
        <v>39</v>
      </c>
      <c r="C459" s="27"/>
      <c r="D459" s="7">
        <v>200</v>
      </c>
      <c r="E459" s="7">
        <v>5</v>
      </c>
      <c r="F459" s="10">
        <v>5.0999999999999996</v>
      </c>
      <c r="G459" s="9">
        <v>21.1</v>
      </c>
      <c r="H459" s="9">
        <v>149.9</v>
      </c>
      <c r="I459" s="8">
        <v>0.06</v>
      </c>
      <c r="J459" s="7">
        <v>20</v>
      </c>
      <c r="K459" s="10"/>
      <c r="L459" s="10"/>
      <c r="M459" s="7">
        <v>14</v>
      </c>
      <c r="N459" s="7">
        <v>64</v>
      </c>
      <c r="O459" s="7">
        <v>24</v>
      </c>
      <c r="P459" s="7">
        <v>1</v>
      </c>
    </row>
    <row r="460" spans="1:16" ht="11.1" customHeight="1" x14ac:dyDescent="0.2">
      <c r="A460" s="28" t="s">
        <v>40</v>
      </c>
      <c r="B460" s="28"/>
      <c r="C460" s="28"/>
      <c r="D460" s="28"/>
      <c r="E460" s="7">
        <v>5</v>
      </c>
      <c r="F460" s="10">
        <v>5.0999999999999996</v>
      </c>
      <c r="G460" s="9">
        <v>21.1</v>
      </c>
      <c r="H460" s="9">
        <v>149.9</v>
      </c>
      <c r="I460" s="8">
        <v>0.06</v>
      </c>
      <c r="J460" s="7">
        <v>20</v>
      </c>
      <c r="K460" s="10"/>
      <c r="L460" s="10"/>
      <c r="M460" s="7">
        <v>14</v>
      </c>
      <c r="N460" s="7">
        <v>64</v>
      </c>
      <c r="O460" s="7">
        <v>24</v>
      </c>
      <c r="P460" s="7">
        <v>1</v>
      </c>
    </row>
    <row r="461" spans="1:16" ht="11.1" customHeight="1" x14ac:dyDescent="0.2">
      <c r="A461" s="26" t="s">
        <v>41</v>
      </c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1:16" ht="11.1" customHeight="1" x14ac:dyDescent="0.2">
      <c r="A462" s="7">
        <v>71</v>
      </c>
      <c r="B462" s="27" t="s">
        <v>42</v>
      </c>
      <c r="C462" s="27"/>
      <c r="D462" s="7">
        <v>110</v>
      </c>
      <c r="E462" s="8">
        <v>1.21</v>
      </c>
      <c r="F462" s="8">
        <v>0.22</v>
      </c>
      <c r="G462" s="8">
        <v>4.18</v>
      </c>
      <c r="H462" s="9">
        <v>24.2</v>
      </c>
      <c r="I462" s="10"/>
      <c r="J462" s="7">
        <v>19</v>
      </c>
      <c r="K462" s="10"/>
      <c r="L462" s="10"/>
      <c r="M462" s="7">
        <v>10</v>
      </c>
      <c r="N462" s="7">
        <v>18</v>
      </c>
      <c r="O462" s="7">
        <v>14</v>
      </c>
      <c r="P462" s="7">
        <v>1</v>
      </c>
    </row>
    <row r="463" spans="1:16" ht="11.1" customHeight="1" x14ac:dyDescent="0.2">
      <c r="A463" s="7">
        <v>477</v>
      </c>
      <c r="B463" s="27" t="s">
        <v>69</v>
      </c>
      <c r="C463" s="27"/>
      <c r="D463" s="7">
        <v>270</v>
      </c>
      <c r="E463" s="8">
        <v>3.64</v>
      </c>
      <c r="F463" s="8">
        <v>4.8600000000000003</v>
      </c>
      <c r="G463" s="8">
        <v>12.82</v>
      </c>
      <c r="H463" s="8">
        <v>109.35</v>
      </c>
      <c r="I463" s="8">
        <v>0.13</v>
      </c>
      <c r="J463" s="8">
        <v>20.52</v>
      </c>
      <c r="K463" s="10"/>
      <c r="L463" s="8">
        <v>0.13</v>
      </c>
      <c r="M463" s="8">
        <v>13.71</v>
      </c>
      <c r="N463" s="8">
        <v>38.97</v>
      </c>
      <c r="O463" s="8">
        <v>19.16</v>
      </c>
      <c r="P463" s="8">
        <v>1.62</v>
      </c>
    </row>
    <row r="464" spans="1:16" ht="11.1" customHeight="1" x14ac:dyDescent="0.2">
      <c r="A464" s="7">
        <v>371</v>
      </c>
      <c r="B464" s="27" t="s">
        <v>70</v>
      </c>
      <c r="C464" s="27"/>
      <c r="D464" s="7">
        <v>20</v>
      </c>
      <c r="E464" s="8">
        <v>1.32</v>
      </c>
      <c r="F464" s="8">
        <v>0.12</v>
      </c>
      <c r="G464" s="8">
        <v>8.7200000000000006</v>
      </c>
      <c r="H464" s="8">
        <v>41.36</v>
      </c>
      <c r="I464" s="10"/>
      <c r="J464" s="10"/>
      <c r="K464" s="10"/>
      <c r="L464" s="10"/>
      <c r="M464" s="10"/>
      <c r="N464" s="10"/>
      <c r="O464" s="10"/>
      <c r="P464" s="10"/>
    </row>
    <row r="465" spans="1:16" ht="11.1" customHeight="1" x14ac:dyDescent="0.2">
      <c r="A465" s="7">
        <v>265</v>
      </c>
      <c r="B465" s="27" t="s">
        <v>45</v>
      </c>
      <c r="C465" s="27"/>
      <c r="D465" s="7">
        <v>200</v>
      </c>
      <c r="E465" s="8">
        <v>15.71</v>
      </c>
      <c r="F465" s="8">
        <v>16.09</v>
      </c>
      <c r="G465" s="9">
        <v>24.8</v>
      </c>
      <c r="H465" s="8">
        <v>306.66000000000003</v>
      </c>
      <c r="I465" s="8">
        <v>0.09</v>
      </c>
      <c r="J465" s="8">
        <v>1.23</v>
      </c>
      <c r="K465" s="10"/>
      <c r="L465" s="10"/>
      <c r="M465" s="8">
        <v>13.54</v>
      </c>
      <c r="N465" s="8">
        <v>190.61</v>
      </c>
      <c r="O465" s="8">
        <v>18.04</v>
      </c>
      <c r="P465" s="8">
        <v>1.51</v>
      </c>
    </row>
    <row r="466" spans="1:16" ht="11.1" customHeight="1" x14ac:dyDescent="0.2">
      <c r="A466" s="8">
        <v>352.04</v>
      </c>
      <c r="B466" s="27" t="s">
        <v>58</v>
      </c>
      <c r="C466" s="27"/>
      <c r="D466" s="7">
        <v>200</v>
      </c>
      <c r="E466" s="10"/>
      <c r="F466" s="10"/>
      <c r="G466" s="7">
        <v>16</v>
      </c>
      <c r="H466" s="7">
        <v>65</v>
      </c>
      <c r="I466" s="9">
        <v>0.4</v>
      </c>
      <c r="J466" s="9">
        <v>21.4</v>
      </c>
      <c r="K466" s="8">
        <v>152.35</v>
      </c>
      <c r="L466" s="8">
        <v>3.82</v>
      </c>
      <c r="M466" s="10"/>
      <c r="N466" s="10"/>
      <c r="O466" s="10"/>
      <c r="P466" s="10"/>
    </row>
    <row r="467" spans="1:16" ht="11.1" customHeight="1" x14ac:dyDescent="0.2">
      <c r="A467" s="7">
        <v>6</v>
      </c>
      <c r="B467" s="27" t="s">
        <v>36</v>
      </c>
      <c r="C467" s="27"/>
      <c r="D467" s="7">
        <v>50</v>
      </c>
      <c r="E467" s="8">
        <v>4.26</v>
      </c>
      <c r="F467" s="8">
        <v>1.66</v>
      </c>
      <c r="G467" s="8">
        <v>21.26</v>
      </c>
      <c r="H467" s="9">
        <v>129.5</v>
      </c>
      <c r="I467" s="10"/>
      <c r="J467" s="10"/>
      <c r="K467" s="10"/>
      <c r="L467" s="10"/>
      <c r="M467" s="10"/>
      <c r="N467" s="10"/>
      <c r="O467" s="10"/>
      <c r="P467" s="9">
        <v>0.6</v>
      </c>
    </row>
    <row r="468" spans="1:16" ht="11.1" customHeight="1" x14ac:dyDescent="0.2">
      <c r="A468" s="7">
        <v>5</v>
      </c>
      <c r="B468" s="27" t="s">
        <v>35</v>
      </c>
      <c r="C468" s="27"/>
      <c r="D468" s="7">
        <v>70</v>
      </c>
      <c r="E468" s="8">
        <v>10.78</v>
      </c>
      <c r="F468" s="8">
        <v>1.38</v>
      </c>
      <c r="G468" s="8">
        <v>70.09</v>
      </c>
      <c r="H468" s="9">
        <v>323.39999999999998</v>
      </c>
      <c r="I468" s="8">
        <v>0.56000000000000005</v>
      </c>
      <c r="J468" s="9">
        <v>0.3</v>
      </c>
      <c r="K468" s="10"/>
      <c r="L468" s="10"/>
      <c r="M468" s="8">
        <v>75.459999999999994</v>
      </c>
      <c r="N468" s="10"/>
      <c r="O468" s="9">
        <v>49.4</v>
      </c>
      <c r="P468" s="8">
        <v>3.03</v>
      </c>
    </row>
    <row r="469" spans="1:16" ht="11.1" customHeight="1" x14ac:dyDescent="0.2">
      <c r="A469" s="28" t="s">
        <v>47</v>
      </c>
      <c r="B469" s="28"/>
      <c r="C469" s="28"/>
      <c r="D469" s="28"/>
      <c r="E469" s="8">
        <v>35.82</v>
      </c>
      <c r="F469" s="8">
        <v>36.090000000000003</v>
      </c>
      <c r="G469" s="8">
        <v>150.36000000000001</v>
      </c>
      <c r="H469" s="8">
        <v>1036.0999999999999</v>
      </c>
      <c r="I469" s="10"/>
      <c r="J469" s="7">
        <v>19</v>
      </c>
      <c r="K469" s="8">
        <v>152.35</v>
      </c>
      <c r="L469" s="8">
        <v>3.95</v>
      </c>
      <c r="M469" s="7">
        <v>10</v>
      </c>
      <c r="N469" s="7">
        <v>18</v>
      </c>
      <c r="O469" s="7">
        <v>89</v>
      </c>
      <c r="P469" s="8">
        <v>6.76</v>
      </c>
    </row>
    <row r="470" spans="1:16" ht="11.1" customHeight="1" x14ac:dyDescent="0.2">
      <c r="A470" s="26" t="s">
        <v>48</v>
      </c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1:16" ht="11.1" customHeight="1" x14ac:dyDescent="0.2">
      <c r="A471" s="7">
        <v>385</v>
      </c>
      <c r="B471" s="27" t="s">
        <v>49</v>
      </c>
      <c r="C471" s="27"/>
      <c r="D471" s="7">
        <v>200</v>
      </c>
      <c r="E471" s="9">
        <v>5.8</v>
      </c>
      <c r="F471" s="7">
        <v>5</v>
      </c>
      <c r="G471" s="9">
        <v>9.6</v>
      </c>
      <c r="H471" s="7">
        <v>107</v>
      </c>
      <c r="I471" s="10"/>
      <c r="J471" s="8">
        <v>2.74</v>
      </c>
      <c r="K471" s="10"/>
      <c r="L471" s="10"/>
      <c r="M471" s="10"/>
      <c r="N471" s="10"/>
      <c r="O471" s="10"/>
      <c r="P471" s="8">
        <v>0.22</v>
      </c>
    </row>
    <row r="472" spans="1:16" ht="11.1" customHeight="1" x14ac:dyDescent="0.2">
      <c r="A472" s="8">
        <v>424</v>
      </c>
      <c r="B472" s="27" t="s">
        <v>141</v>
      </c>
      <c r="C472" s="27"/>
      <c r="D472" s="7">
        <v>70</v>
      </c>
      <c r="E472" s="8">
        <v>3.08</v>
      </c>
      <c r="F472" s="9">
        <v>4.7</v>
      </c>
      <c r="G472" s="8">
        <v>16.760000000000002</v>
      </c>
      <c r="H472" s="8">
        <v>121.68</v>
      </c>
      <c r="I472" s="10"/>
      <c r="J472" s="10"/>
      <c r="K472" s="10"/>
      <c r="L472" s="8">
        <v>0.05</v>
      </c>
      <c r="M472" s="10"/>
      <c r="N472" s="8">
        <v>1.78</v>
      </c>
      <c r="O472" s="10"/>
      <c r="P472" s="8">
        <v>0.38</v>
      </c>
    </row>
    <row r="473" spans="1:16" ht="11.1" customHeight="1" x14ac:dyDescent="0.2">
      <c r="A473" s="7">
        <v>338</v>
      </c>
      <c r="B473" s="27" t="s">
        <v>51</v>
      </c>
      <c r="C473" s="27"/>
      <c r="D473" s="7">
        <v>1</v>
      </c>
      <c r="E473" s="9">
        <v>0.8</v>
      </c>
      <c r="F473" s="9">
        <v>0.8</v>
      </c>
      <c r="G473" s="9">
        <v>19.600000000000001</v>
      </c>
      <c r="H473" s="7">
        <v>94</v>
      </c>
      <c r="I473" s="10"/>
      <c r="J473" s="10"/>
      <c r="K473" s="10"/>
      <c r="L473" s="10"/>
      <c r="M473" s="10"/>
      <c r="N473" s="10"/>
      <c r="O473" s="10"/>
      <c r="P473" s="9">
        <v>4.4000000000000004</v>
      </c>
    </row>
    <row r="474" spans="1:16" ht="11.1" customHeight="1" x14ac:dyDescent="0.2">
      <c r="A474" s="28" t="s">
        <v>52</v>
      </c>
      <c r="B474" s="28"/>
      <c r="C474" s="28"/>
      <c r="D474" s="28"/>
      <c r="E474" s="8">
        <v>14.85</v>
      </c>
      <c r="F474" s="9">
        <v>15.56</v>
      </c>
      <c r="G474" s="8">
        <v>66.540000000000006</v>
      </c>
      <c r="H474" s="8">
        <v>452.54</v>
      </c>
      <c r="I474" s="8">
        <v>0.16</v>
      </c>
      <c r="J474" s="10"/>
      <c r="K474" s="10"/>
      <c r="L474" s="8">
        <v>0.05</v>
      </c>
      <c r="M474" s="8">
        <v>287.56</v>
      </c>
      <c r="N474" s="10"/>
      <c r="O474" s="9">
        <v>19.5</v>
      </c>
      <c r="P474" s="10"/>
    </row>
    <row r="475" spans="1:16" ht="11.1" customHeight="1" x14ac:dyDescent="0.2">
      <c r="A475" s="26" t="s">
        <v>53</v>
      </c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1:16" ht="21.95" customHeight="1" x14ac:dyDescent="0.2">
      <c r="A476" s="7">
        <v>18</v>
      </c>
      <c r="B476" s="27" t="s">
        <v>105</v>
      </c>
      <c r="C476" s="27"/>
      <c r="D476" s="7">
        <v>110</v>
      </c>
      <c r="E476" s="9">
        <v>1.1000000000000001</v>
      </c>
      <c r="F476" s="9">
        <v>4.4000000000000004</v>
      </c>
      <c r="G476" s="8">
        <v>9.35</v>
      </c>
      <c r="H476" s="9">
        <v>104.5</v>
      </c>
      <c r="I476" s="8">
        <v>0.02</v>
      </c>
      <c r="J476" s="8">
        <v>37.729999999999997</v>
      </c>
      <c r="K476" s="10"/>
      <c r="L476" s="8">
        <v>0.03</v>
      </c>
      <c r="M476" s="8">
        <v>41.58</v>
      </c>
      <c r="N476" s="9">
        <v>11.9</v>
      </c>
      <c r="O476" s="8">
        <v>4.05</v>
      </c>
      <c r="P476" s="8">
        <v>0.33</v>
      </c>
    </row>
    <row r="477" spans="1:16" ht="33" customHeight="1" x14ac:dyDescent="0.2">
      <c r="A477" s="9">
        <v>6.9</v>
      </c>
      <c r="B477" s="27" t="s">
        <v>71</v>
      </c>
      <c r="C477" s="27"/>
      <c r="D477" s="7">
        <v>220</v>
      </c>
      <c r="E477" s="8">
        <v>15.18</v>
      </c>
      <c r="F477" s="8">
        <v>12.98</v>
      </c>
      <c r="G477" s="8">
        <v>31.24</v>
      </c>
      <c r="H477" s="9">
        <v>314.60000000000002</v>
      </c>
      <c r="I477" s="8">
        <v>0.22</v>
      </c>
      <c r="J477" s="9">
        <v>16.5</v>
      </c>
      <c r="K477" s="9">
        <v>17.600000000000001</v>
      </c>
      <c r="L477" s="10"/>
      <c r="M477" s="8">
        <v>36.74</v>
      </c>
      <c r="N477" s="8">
        <v>249.16</v>
      </c>
      <c r="O477" s="10"/>
      <c r="P477" s="10"/>
    </row>
    <row r="478" spans="1:16" ht="11.1" customHeight="1" x14ac:dyDescent="0.2">
      <c r="A478" s="9">
        <v>377.1</v>
      </c>
      <c r="B478" s="27" t="s">
        <v>77</v>
      </c>
      <c r="C478" s="27"/>
      <c r="D478" s="10" t="s">
        <v>78</v>
      </c>
      <c r="E478" s="9">
        <v>0.1</v>
      </c>
      <c r="F478" s="10"/>
      <c r="G478" s="9">
        <v>9.1999999999999993</v>
      </c>
      <c r="H478" s="7">
        <v>37</v>
      </c>
      <c r="I478" s="10"/>
      <c r="J478" s="8">
        <v>2.83</v>
      </c>
      <c r="K478" s="10"/>
      <c r="L478" s="10"/>
      <c r="M478" s="9">
        <v>14.2</v>
      </c>
      <c r="N478" s="9">
        <v>4.4000000000000004</v>
      </c>
      <c r="O478" s="9">
        <v>2.4</v>
      </c>
      <c r="P478" s="8">
        <v>0.36</v>
      </c>
    </row>
    <row r="479" spans="1:16" ht="11.1" customHeight="1" x14ac:dyDescent="0.2">
      <c r="A479" s="7">
        <v>5</v>
      </c>
      <c r="B479" s="27" t="s">
        <v>35</v>
      </c>
      <c r="C479" s="27"/>
      <c r="D479" s="7">
        <v>80</v>
      </c>
      <c r="E479" s="8">
        <v>12.32</v>
      </c>
      <c r="F479" s="8">
        <v>1.57</v>
      </c>
      <c r="G479" s="8">
        <v>80.11</v>
      </c>
      <c r="H479" s="9">
        <v>369.6</v>
      </c>
      <c r="I479" s="8">
        <v>0.64</v>
      </c>
      <c r="J479" s="8">
        <v>0.35</v>
      </c>
      <c r="K479" s="10"/>
      <c r="L479" s="10"/>
      <c r="M479" s="8">
        <v>86.24</v>
      </c>
      <c r="N479" s="10"/>
      <c r="O479" s="8">
        <v>56.45</v>
      </c>
      <c r="P479" s="8">
        <v>3.47</v>
      </c>
    </row>
    <row r="480" spans="1:16" ht="11.1" customHeight="1" x14ac:dyDescent="0.2">
      <c r="A480" s="7">
        <v>6</v>
      </c>
      <c r="B480" s="27" t="s">
        <v>36</v>
      </c>
      <c r="C480" s="27"/>
      <c r="D480" s="7">
        <v>40</v>
      </c>
      <c r="E480" s="8">
        <v>3.41</v>
      </c>
      <c r="F480" s="8">
        <v>1.33</v>
      </c>
      <c r="G480" s="8">
        <v>17.010000000000002</v>
      </c>
      <c r="H480" s="9">
        <v>103.6</v>
      </c>
      <c r="I480" s="10"/>
      <c r="J480" s="10"/>
      <c r="K480" s="10"/>
      <c r="L480" s="10"/>
      <c r="M480" s="10"/>
      <c r="N480" s="10"/>
      <c r="O480" s="10"/>
      <c r="P480" s="8">
        <v>0.48</v>
      </c>
    </row>
    <row r="481" spans="1:16" ht="11.1" customHeight="1" x14ac:dyDescent="0.2">
      <c r="A481" s="28" t="s">
        <v>59</v>
      </c>
      <c r="B481" s="28"/>
      <c r="C481" s="28"/>
      <c r="D481" s="28"/>
      <c r="E481" s="8">
        <v>19.79</v>
      </c>
      <c r="F481" s="8">
        <v>20.28</v>
      </c>
      <c r="G481" s="8">
        <v>86.69</v>
      </c>
      <c r="H481" s="9">
        <v>624.24</v>
      </c>
      <c r="I481" s="10"/>
      <c r="J481" s="8">
        <v>57.41</v>
      </c>
      <c r="K481" s="9">
        <v>17.600000000000001</v>
      </c>
      <c r="L481" s="8">
        <v>0.03</v>
      </c>
      <c r="M481" s="8">
        <v>187.24</v>
      </c>
      <c r="N481" s="10"/>
      <c r="O481" s="8">
        <v>64.819999999999993</v>
      </c>
      <c r="P481" s="10"/>
    </row>
    <row r="482" spans="1:16" ht="11.1" customHeight="1" x14ac:dyDescent="0.2">
      <c r="A482" s="26" t="s">
        <v>60</v>
      </c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1:16" ht="11.1" customHeight="1" x14ac:dyDescent="0.2">
      <c r="A483" s="7">
        <v>386</v>
      </c>
      <c r="B483" s="27" t="s">
        <v>96</v>
      </c>
      <c r="C483" s="27"/>
      <c r="D483" s="7">
        <v>200</v>
      </c>
      <c r="E483" s="9">
        <v>5.4</v>
      </c>
      <c r="F483" s="7">
        <v>2</v>
      </c>
      <c r="G483" s="9">
        <v>32.4</v>
      </c>
      <c r="H483" s="8">
        <v>153.12</v>
      </c>
      <c r="I483" s="8">
        <v>7.0000000000000007E-2</v>
      </c>
      <c r="J483" s="8">
        <v>1.06</v>
      </c>
      <c r="K483" s="7">
        <v>30</v>
      </c>
      <c r="L483" s="10"/>
      <c r="M483" s="7">
        <v>180</v>
      </c>
      <c r="N483" s="7">
        <v>135</v>
      </c>
      <c r="O483" s="7">
        <v>21</v>
      </c>
      <c r="P483" s="8">
        <v>0.16</v>
      </c>
    </row>
    <row r="484" spans="1:16" ht="11.1" customHeight="1" x14ac:dyDescent="0.2">
      <c r="A484" s="7">
        <v>1</v>
      </c>
      <c r="B484" s="27" t="s">
        <v>62</v>
      </c>
      <c r="C484" s="27"/>
      <c r="D484" s="7">
        <v>50</v>
      </c>
      <c r="E484" s="9">
        <v>3.2</v>
      </c>
      <c r="F484" s="7">
        <v>4</v>
      </c>
      <c r="G484" s="9">
        <v>25.1</v>
      </c>
      <c r="H484" s="7">
        <v>150</v>
      </c>
      <c r="I484" s="8">
        <v>0.05</v>
      </c>
      <c r="J484" s="8">
        <v>0.05</v>
      </c>
      <c r="K484" s="8">
        <v>6.55</v>
      </c>
      <c r="L484" s="8">
        <v>0.25</v>
      </c>
      <c r="M484" s="9">
        <v>17.899999999999999</v>
      </c>
      <c r="N484" s="9">
        <v>17.2</v>
      </c>
      <c r="O484" s="9">
        <v>3.4</v>
      </c>
      <c r="P484" s="9">
        <v>0.4</v>
      </c>
    </row>
    <row r="485" spans="1:16" ht="11.1" customHeight="1" x14ac:dyDescent="0.2">
      <c r="A485" s="28" t="s">
        <v>63</v>
      </c>
      <c r="B485" s="28"/>
      <c r="C485" s="28"/>
      <c r="D485" s="28"/>
      <c r="E485" s="9">
        <v>5.6</v>
      </c>
      <c r="F485" s="7">
        <v>5.0599999999999996</v>
      </c>
      <c r="G485" s="9">
        <v>21.56</v>
      </c>
      <c r="H485" s="8">
        <v>153.12</v>
      </c>
      <c r="I485" s="8">
        <v>0.12</v>
      </c>
      <c r="J485" s="8">
        <v>1.1100000000000001</v>
      </c>
      <c r="K485" s="8">
        <v>36.549999999999997</v>
      </c>
      <c r="L485" s="8">
        <v>0.25</v>
      </c>
      <c r="M485" s="9">
        <v>197.9</v>
      </c>
      <c r="N485" s="9">
        <v>152.19999999999999</v>
      </c>
      <c r="O485" s="9">
        <v>24.4</v>
      </c>
      <c r="P485" s="8">
        <v>0.56000000000000005</v>
      </c>
    </row>
    <row r="486" spans="1:16" s="1" customFormat="1" ht="11.1" customHeight="1" x14ac:dyDescent="0.2">
      <c r="A486" s="28" t="s">
        <v>64</v>
      </c>
      <c r="B486" s="28"/>
      <c r="C486" s="28"/>
      <c r="D486" s="28"/>
      <c r="E486" s="8">
        <f>E485+E481+E474+E469+E460+E457</f>
        <v>101.12</v>
      </c>
      <c r="F486" s="8">
        <f t="shared" ref="F486:H486" si="10">F485+F481+F474+F469+F460+F457</f>
        <v>103.30000000000001</v>
      </c>
      <c r="G486" s="8">
        <f t="shared" si="10"/>
        <v>431.93000000000006</v>
      </c>
      <c r="H486" s="8">
        <f t="shared" si="10"/>
        <v>3040.21</v>
      </c>
      <c r="I486" s="10"/>
      <c r="J486" s="8">
        <v>146.88</v>
      </c>
      <c r="K486" s="9">
        <v>206.5</v>
      </c>
      <c r="L486" s="8">
        <v>4.3899999999999997</v>
      </c>
      <c r="M486" s="7">
        <v>18</v>
      </c>
      <c r="N486" s="8">
        <v>991.61</v>
      </c>
      <c r="O486" s="7">
        <v>35</v>
      </c>
      <c r="P486" s="8">
        <v>23.86</v>
      </c>
    </row>
    <row r="487" spans="1:16" ht="11.1" customHeight="1" x14ac:dyDescent="0.2">
      <c r="K487" s="14" t="s">
        <v>0</v>
      </c>
      <c r="L487" s="14"/>
      <c r="M487" s="14"/>
      <c r="N487" s="14"/>
      <c r="O487" s="14"/>
      <c r="P487" s="14"/>
    </row>
    <row r="488" spans="1:16" ht="11.1" customHeight="1" x14ac:dyDescent="0.2">
      <c r="A488" s="29" t="s">
        <v>157</v>
      </c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1:16" ht="11.1" customHeight="1" x14ac:dyDescent="0.2">
      <c r="A489" s="3" t="s">
        <v>2</v>
      </c>
      <c r="E489" s="4" t="s">
        <v>3</v>
      </c>
      <c r="F489" s="16" t="s">
        <v>111</v>
      </c>
      <c r="G489" s="17"/>
      <c r="H489" s="17"/>
      <c r="I489" s="18" t="s">
        <v>5</v>
      </c>
      <c r="J489" s="18"/>
      <c r="K489" s="19" t="s">
        <v>6</v>
      </c>
      <c r="L489" s="19"/>
      <c r="M489" s="19"/>
      <c r="N489" s="19"/>
      <c r="O489" s="19"/>
      <c r="P489" s="19"/>
    </row>
    <row r="490" spans="1:16" ht="11.1" customHeight="1" x14ac:dyDescent="0.2">
      <c r="D490" s="18" t="s">
        <v>7</v>
      </c>
      <c r="E490" s="18"/>
      <c r="F490" s="1" t="s">
        <v>135</v>
      </c>
      <c r="I490" s="18" t="s">
        <v>9</v>
      </c>
      <c r="J490" s="18"/>
      <c r="K490" s="16" t="s">
        <v>10</v>
      </c>
      <c r="L490" s="16"/>
      <c r="M490" s="16"/>
      <c r="N490" s="16"/>
      <c r="O490" s="16"/>
      <c r="P490" s="16"/>
    </row>
    <row r="491" spans="1:16" ht="21.95" customHeight="1" x14ac:dyDescent="0.2">
      <c r="A491" s="20" t="s">
        <v>11</v>
      </c>
      <c r="B491" s="20" t="s">
        <v>12</v>
      </c>
      <c r="C491" s="20"/>
      <c r="D491" s="20" t="s">
        <v>13</v>
      </c>
      <c r="E491" s="24" t="s">
        <v>14</v>
      </c>
      <c r="F491" s="24"/>
      <c r="G491" s="24"/>
      <c r="H491" s="20" t="s">
        <v>15</v>
      </c>
      <c r="I491" s="24" t="s">
        <v>16</v>
      </c>
      <c r="J491" s="24"/>
      <c r="K491" s="24"/>
      <c r="L491" s="24"/>
      <c r="M491" s="24" t="s">
        <v>17</v>
      </c>
      <c r="N491" s="24"/>
      <c r="O491" s="24"/>
      <c r="P491" s="24"/>
    </row>
    <row r="492" spans="1:16" ht="21.95" customHeight="1" x14ac:dyDescent="0.2">
      <c r="A492" s="21"/>
      <c r="B492" s="22"/>
      <c r="C492" s="23"/>
      <c r="D492" s="21"/>
      <c r="E492" s="5" t="s">
        <v>18</v>
      </c>
      <c r="F492" s="5" t="s">
        <v>19</v>
      </c>
      <c r="G492" s="5" t="s">
        <v>20</v>
      </c>
      <c r="H492" s="21"/>
      <c r="I492" s="5" t="s">
        <v>21</v>
      </c>
      <c r="J492" s="5" t="s">
        <v>22</v>
      </c>
      <c r="K492" s="5" t="s">
        <v>23</v>
      </c>
      <c r="L492" s="5" t="s">
        <v>24</v>
      </c>
      <c r="M492" s="5" t="s">
        <v>25</v>
      </c>
      <c r="N492" s="5" t="s">
        <v>26</v>
      </c>
      <c r="O492" s="5" t="s">
        <v>27</v>
      </c>
      <c r="P492" s="5" t="s">
        <v>28</v>
      </c>
    </row>
    <row r="493" spans="1:16" ht="11.1" customHeight="1" x14ac:dyDescent="0.2">
      <c r="A493" s="6">
        <v>1</v>
      </c>
      <c r="B493" s="25">
        <v>2</v>
      </c>
      <c r="C493" s="25"/>
      <c r="D493" s="6">
        <v>3</v>
      </c>
      <c r="E493" s="6">
        <v>4</v>
      </c>
      <c r="F493" s="6">
        <v>5</v>
      </c>
      <c r="G493" s="6">
        <v>6</v>
      </c>
      <c r="H493" s="6">
        <v>7</v>
      </c>
      <c r="I493" s="6">
        <v>8</v>
      </c>
      <c r="J493" s="6">
        <v>9</v>
      </c>
      <c r="K493" s="6">
        <v>10</v>
      </c>
      <c r="L493" s="6">
        <v>11</v>
      </c>
      <c r="M493" s="6">
        <v>12</v>
      </c>
      <c r="N493" s="6">
        <v>13</v>
      </c>
      <c r="O493" s="6">
        <v>14</v>
      </c>
      <c r="P493" s="6">
        <v>15</v>
      </c>
    </row>
    <row r="494" spans="1:16" ht="11.1" customHeight="1" x14ac:dyDescent="0.2">
      <c r="A494" s="26" t="s">
        <v>29</v>
      </c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1:16" ht="21.95" customHeight="1" x14ac:dyDescent="0.2">
      <c r="A495" s="8">
        <v>173.01</v>
      </c>
      <c r="B495" s="27" t="s">
        <v>67</v>
      </c>
      <c r="C495" s="27"/>
      <c r="D495" s="10" t="s">
        <v>44</v>
      </c>
      <c r="E495" s="7">
        <v>10</v>
      </c>
      <c r="F495" s="8">
        <v>15.65</v>
      </c>
      <c r="G495" s="8">
        <v>49.41</v>
      </c>
      <c r="H495" s="7">
        <v>380</v>
      </c>
      <c r="I495" s="10"/>
      <c r="J495" s="10"/>
      <c r="K495" s="10"/>
      <c r="L495" s="10"/>
      <c r="M495" s="10"/>
      <c r="N495" s="10"/>
      <c r="O495" s="10"/>
      <c r="P495" s="10"/>
    </row>
    <row r="496" spans="1:16" ht="11.1" customHeight="1" x14ac:dyDescent="0.2">
      <c r="A496" s="7">
        <v>15</v>
      </c>
      <c r="B496" s="27" t="s">
        <v>31</v>
      </c>
      <c r="C496" s="27"/>
      <c r="D496" s="7">
        <v>20</v>
      </c>
      <c r="E496" s="8">
        <v>4.46</v>
      </c>
      <c r="F496" s="8">
        <v>4.49</v>
      </c>
      <c r="G496" s="10"/>
      <c r="H496" s="8">
        <v>59.17</v>
      </c>
      <c r="I496" s="8">
        <v>0.04</v>
      </c>
      <c r="J496" s="8">
        <v>0.14000000000000001</v>
      </c>
      <c r="K496" s="8">
        <v>35.44</v>
      </c>
      <c r="L496" s="10"/>
      <c r="M496" s="8">
        <v>168.75</v>
      </c>
      <c r="N496" s="8">
        <v>101.25</v>
      </c>
      <c r="O496" s="8">
        <v>9.2899999999999991</v>
      </c>
      <c r="P496" s="8">
        <v>0.14000000000000001</v>
      </c>
    </row>
    <row r="497" spans="1:16" ht="11.1" customHeight="1" x14ac:dyDescent="0.2">
      <c r="A497" s="9">
        <v>382.1</v>
      </c>
      <c r="B497" s="27" t="s">
        <v>174</v>
      </c>
      <c r="C497" s="27"/>
      <c r="D497" s="7">
        <v>200</v>
      </c>
      <c r="E497" s="8">
        <v>4.08</v>
      </c>
      <c r="F497" s="8">
        <v>3.54</v>
      </c>
      <c r="G497" s="9">
        <v>11.8</v>
      </c>
      <c r="H497" s="9">
        <v>118.6</v>
      </c>
      <c r="I497" s="10"/>
      <c r="J497" s="10"/>
      <c r="K497" s="10"/>
      <c r="L497" s="10"/>
      <c r="M497" s="10"/>
      <c r="N497" s="10"/>
      <c r="O497" s="10"/>
      <c r="P497" s="9">
        <v>1.1000000000000001</v>
      </c>
    </row>
    <row r="498" spans="1:16" ht="11.1" customHeight="1" x14ac:dyDescent="0.2">
      <c r="A498" s="7">
        <v>5</v>
      </c>
      <c r="B498" s="27" t="s">
        <v>35</v>
      </c>
      <c r="C498" s="27"/>
      <c r="D498" s="7">
        <v>50</v>
      </c>
      <c r="E498" s="9">
        <v>7.7</v>
      </c>
      <c r="F498" s="8">
        <v>0.98</v>
      </c>
      <c r="G498" s="8">
        <v>50.07</v>
      </c>
      <c r="H498" s="7">
        <v>231</v>
      </c>
      <c r="I498" s="9">
        <v>0.4</v>
      </c>
      <c r="J498" s="8">
        <v>0.22</v>
      </c>
      <c r="K498" s="10"/>
      <c r="L498" s="10"/>
      <c r="M498" s="9">
        <v>53.9</v>
      </c>
      <c r="N498" s="10"/>
      <c r="O498" s="8">
        <v>35.28</v>
      </c>
      <c r="P498" s="8">
        <v>2.17</v>
      </c>
    </row>
    <row r="499" spans="1:16" ht="11.1" customHeight="1" x14ac:dyDescent="0.2">
      <c r="A499" s="7">
        <v>6</v>
      </c>
      <c r="B499" s="27" t="s">
        <v>36</v>
      </c>
      <c r="C499" s="27"/>
      <c r="D499" s="7">
        <v>30</v>
      </c>
      <c r="E499" s="8">
        <v>2.56</v>
      </c>
      <c r="F499" s="7">
        <v>1</v>
      </c>
      <c r="G499" s="8">
        <v>12.76</v>
      </c>
      <c r="H499" s="9">
        <v>77.7</v>
      </c>
      <c r="I499" s="10"/>
      <c r="J499" s="10"/>
      <c r="K499" s="10"/>
      <c r="L499" s="10"/>
      <c r="M499" s="10"/>
      <c r="N499" s="10"/>
      <c r="O499" s="10"/>
      <c r="P499" s="8">
        <v>0.36</v>
      </c>
    </row>
    <row r="500" spans="1:16" ht="11.1" customHeight="1" x14ac:dyDescent="0.2">
      <c r="A500" s="28" t="s">
        <v>37</v>
      </c>
      <c r="B500" s="28"/>
      <c r="C500" s="28"/>
      <c r="D500" s="28"/>
      <c r="E500" s="9">
        <v>19.829999999999998</v>
      </c>
      <c r="F500" s="8">
        <v>21.05</v>
      </c>
      <c r="G500" s="8">
        <v>85.6</v>
      </c>
      <c r="H500" s="8">
        <v>611.78</v>
      </c>
      <c r="I500" s="8">
        <v>0.47</v>
      </c>
      <c r="J500" s="10"/>
      <c r="K500" s="10"/>
      <c r="L500" s="10"/>
      <c r="M500" s="8">
        <v>340.77</v>
      </c>
      <c r="N500" s="10"/>
      <c r="O500" s="8">
        <v>46.01</v>
      </c>
      <c r="P500" s="10"/>
    </row>
    <row r="501" spans="1:16" ht="11.1" customHeight="1" x14ac:dyDescent="0.2">
      <c r="A501" s="26" t="s">
        <v>38</v>
      </c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1:16" ht="11.1" customHeight="1" x14ac:dyDescent="0.2">
      <c r="A502" s="7">
        <v>389</v>
      </c>
      <c r="B502" s="27" t="s">
        <v>39</v>
      </c>
      <c r="C502" s="27"/>
      <c r="D502" s="7">
        <v>200</v>
      </c>
      <c r="E502" s="7">
        <v>5</v>
      </c>
      <c r="F502" s="10">
        <v>5.0999999999999996</v>
      </c>
      <c r="G502" s="9">
        <v>21.1</v>
      </c>
      <c r="H502" s="9">
        <v>149.9</v>
      </c>
      <c r="I502" s="8">
        <v>0.06</v>
      </c>
      <c r="J502" s="7">
        <v>20</v>
      </c>
      <c r="K502" s="10"/>
      <c r="L502" s="10"/>
      <c r="M502" s="7">
        <v>14</v>
      </c>
      <c r="N502" s="7">
        <v>64</v>
      </c>
      <c r="O502" s="7">
        <v>24</v>
      </c>
      <c r="P502" s="7">
        <v>1</v>
      </c>
    </row>
    <row r="503" spans="1:16" ht="11.1" customHeight="1" x14ac:dyDescent="0.2">
      <c r="A503" s="28" t="s">
        <v>40</v>
      </c>
      <c r="B503" s="28"/>
      <c r="C503" s="28"/>
      <c r="D503" s="28"/>
      <c r="E503" s="7">
        <v>5</v>
      </c>
      <c r="F503" s="10">
        <v>5.0999999999999996</v>
      </c>
      <c r="G503" s="9">
        <v>21.1</v>
      </c>
      <c r="H503" s="9">
        <v>149.9</v>
      </c>
      <c r="I503" s="8">
        <v>0.06</v>
      </c>
      <c r="J503" s="7">
        <v>20</v>
      </c>
      <c r="K503" s="10"/>
      <c r="L503" s="10"/>
      <c r="M503" s="7">
        <v>14</v>
      </c>
      <c r="N503" s="7">
        <v>64</v>
      </c>
      <c r="O503" s="7">
        <v>24</v>
      </c>
      <c r="P503" s="7">
        <v>1</v>
      </c>
    </row>
    <row r="504" spans="1:16" ht="11.1" customHeight="1" x14ac:dyDescent="0.2">
      <c r="A504" s="26" t="s">
        <v>41</v>
      </c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</row>
    <row r="505" spans="1:16" ht="11.1" customHeight="1" x14ac:dyDescent="0.2">
      <c r="A505" s="7">
        <v>71</v>
      </c>
      <c r="B505" s="27" t="s">
        <v>68</v>
      </c>
      <c r="C505" s="27"/>
      <c r="D505" s="7">
        <v>110</v>
      </c>
      <c r="E505" s="8">
        <v>0.77</v>
      </c>
      <c r="F505" s="8">
        <v>0.11</v>
      </c>
      <c r="G505" s="8">
        <v>2.09</v>
      </c>
      <c r="H505" s="9">
        <v>13.2</v>
      </c>
      <c r="I505" s="8">
        <v>0.11</v>
      </c>
      <c r="J505" s="7">
        <v>11</v>
      </c>
      <c r="K505" s="10"/>
      <c r="L505" s="8">
        <v>0.22</v>
      </c>
      <c r="M505" s="9">
        <v>25.3</v>
      </c>
      <c r="N505" s="9">
        <v>46.2</v>
      </c>
      <c r="O505" s="9">
        <v>15.4</v>
      </c>
      <c r="P505" s="8">
        <v>0.66</v>
      </c>
    </row>
    <row r="506" spans="1:16" ht="11.1" customHeight="1" x14ac:dyDescent="0.2">
      <c r="A506" s="7">
        <v>113</v>
      </c>
      <c r="B506" s="27" t="s">
        <v>122</v>
      </c>
      <c r="C506" s="27"/>
      <c r="D506" s="7">
        <v>270</v>
      </c>
      <c r="E506" s="8">
        <v>3.23</v>
      </c>
      <c r="F506" s="8">
        <v>3.34</v>
      </c>
      <c r="G506" s="8">
        <v>29.22</v>
      </c>
      <c r="H506" s="8">
        <v>207.59</v>
      </c>
      <c r="I506" s="9">
        <v>0.1</v>
      </c>
      <c r="J506" s="8">
        <v>19.93</v>
      </c>
      <c r="K506" s="10"/>
      <c r="L506" s="8">
        <v>0.23</v>
      </c>
      <c r="M506" s="8">
        <v>16.04</v>
      </c>
      <c r="N506" s="8">
        <v>66.11</v>
      </c>
      <c r="O506" s="8">
        <v>27.12</v>
      </c>
      <c r="P506" s="8">
        <v>1.04</v>
      </c>
    </row>
    <row r="507" spans="1:16" ht="11.1" customHeight="1" x14ac:dyDescent="0.2">
      <c r="A507" s="7">
        <v>637</v>
      </c>
      <c r="B507" s="27" t="s">
        <v>103</v>
      </c>
      <c r="C507" s="27"/>
      <c r="D507" s="7">
        <v>200</v>
      </c>
      <c r="E507" s="8">
        <v>11.02</v>
      </c>
      <c r="F507" s="8">
        <v>5.99</v>
      </c>
      <c r="G507" s="8">
        <v>3.13</v>
      </c>
      <c r="H507" s="8">
        <v>112.42</v>
      </c>
      <c r="I507" s="10"/>
      <c r="J507" s="7">
        <v>1</v>
      </c>
      <c r="K507" s="10"/>
      <c r="L507" s="10"/>
      <c r="M507" s="7">
        <v>20</v>
      </c>
      <c r="N507" s="7">
        <v>131</v>
      </c>
      <c r="O507" s="7">
        <v>21</v>
      </c>
      <c r="P507" s="7">
        <v>2</v>
      </c>
    </row>
    <row r="508" spans="1:16" ht="11.1" customHeight="1" x14ac:dyDescent="0.2">
      <c r="A508" s="9">
        <v>349.1</v>
      </c>
      <c r="B508" s="27" t="s">
        <v>46</v>
      </c>
      <c r="C508" s="27"/>
      <c r="D508" s="7">
        <v>200</v>
      </c>
      <c r="E508" s="9">
        <v>0.5</v>
      </c>
      <c r="F508" s="10"/>
      <c r="G508" s="7">
        <v>20</v>
      </c>
      <c r="H508" s="7">
        <v>83</v>
      </c>
      <c r="I508" s="10"/>
      <c r="J508" s="8">
        <v>1.49</v>
      </c>
      <c r="K508" s="10"/>
      <c r="L508" s="8">
        <v>0.03</v>
      </c>
      <c r="M508" s="8">
        <v>2.2599999999999998</v>
      </c>
      <c r="N508" s="8">
        <v>1.56</v>
      </c>
      <c r="O508" s="8">
        <v>1.27</v>
      </c>
      <c r="P508" s="8">
        <v>0.31</v>
      </c>
    </row>
    <row r="509" spans="1:16" ht="11.1" customHeight="1" x14ac:dyDescent="0.2">
      <c r="A509" s="7">
        <v>6</v>
      </c>
      <c r="B509" s="27" t="s">
        <v>36</v>
      </c>
      <c r="C509" s="27"/>
      <c r="D509" s="7">
        <v>50</v>
      </c>
      <c r="E509" s="8">
        <v>4.26</v>
      </c>
      <c r="F509" s="8">
        <v>1.66</v>
      </c>
      <c r="G509" s="8">
        <v>21.26</v>
      </c>
      <c r="H509" s="9">
        <v>129.5</v>
      </c>
      <c r="I509" s="10"/>
      <c r="J509" s="10"/>
      <c r="K509" s="10"/>
      <c r="L509" s="10"/>
      <c r="M509" s="10"/>
      <c r="N509" s="10"/>
      <c r="O509" s="10"/>
      <c r="P509" s="9">
        <v>0.6</v>
      </c>
    </row>
    <row r="510" spans="1:16" ht="11.1" customHeight="1" x14ac:dyDescent="0.2">
      <c r="A510" s="7">
        <v>5</v>
      </c>
      <c r="B510" s="27" t="s">
        <v>35</v>
      </c>
      <c r="C510" s="27"/>
      <c r="D510" s="7">
        <v>70</v>
      </c>
      <c r="E510" s="8">
        <v>10.78</v>
      </c>
      <c r="F510" s="8">
        <v>1.38</v>
      </c>
      <c r="G510" s="8">
        <v>70.09</v>
      </c>
      <c r="H510" s="9">
        <v>323.39999999999998</v>
      </c>
      <c r="I510" s="8">
        <v>0.56000000000000005</v>
      </c>
      <c r="J510" s="9">
        <v>0.3</v>
      </c>
      <c r="K510" s="10"/>
      <c r="L510" s="10"/>
      <c r="M510" s="8">
        <v>75.459999999999994</v>
      </c>
      <c r="N510" s="10"/>
      <c r="O510" s="9">
        <v>49.4</v>
      </c>
      <c r="P510" s="8">
        <v>3.03</v>
      </c>
    </row>
    <row r="511" spans="1:16" ht="11.1" customHeight="1" x14ac:dyDescent="0.2">
      <c r="A511" s="28" t="s">
        <v>47</v>
      </c>
      <c r="B511" s="28"/>
      <c r="C511" s="28"/>
      <c r="D511" s="28"/>
      <c r="E511" s="8">
        <v>35.04</v>
      </c>
      <c r="F511" s="8">
        <v>36.01</v>
      </c>
      <c r="G511" s="8">
        <v>148.09</v>
      </c>
      <c r="H511" s="8">
        <v>1039.1500000000001</v>
      </c>
      <c r="I511" s="10"/>
      <c r="J511" s="8">
        <v>32.72</v>
      </c>
      <c r="K511" s="10"/>
      <c r="L511" s="8">
        <v>0.48</v>
      </c>
      <c r="M511" s="7">
        <v>20</v>
      </c>
      <c r="N511" s="7">
        <v>131</v>
      </c>
      <c r="O511" s="8">
        <v>95.59</v>
      </c>
      <c r="P511" s="7">
        <v>2</v>
      </c>
    </row>
    <row r="512" spans="1:16" ht="11.1" customHeight="1" x14ac:dyDescent="0.2">
      <c r="A512" s="26" t="s">
        <v>48</v>
      </c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</row>
    <row r="513" spans="1:16" ht="11.1" customHeight="1" x14ac:dyDescent="0.2">
      <c r="A513" s="8">
        <v>54.09</v>
      </c>
      <c r="B513" s="27" t="s">
        <v>72</v>
      </c>
      <c r="C513" s="27"/>
      <c r="D513" s="7">
        <v>200</v>
      </c>
      <c r="E513" s="9">
        <v>0.2</v>
      </c>
      <c r="F513" s="7">
        <v>1</v>
      </c>
      <c r="G513" s="9">
        <v>7.4</v>
      </c>
      <c r="H513" s="7">
        <v>39</v>
      </c>
      <c r="I513" s="10"/>
      <c r="J513" s="7">
        <v>16</v>
      </c>
      <c r="K513" s="7">
        <v>30</v>
      </c>
      <c r="L513" s="10"/>
      <c r="M513" s="7">
        <v>4</v>
      </c>
      <c r="N513" s="9">
        <v>1.6</v>
      </c>
      <c r="O513" s="9">
        <v>5.2</v>
      </c>
      <c r="P513" s="8">
        <v>0.26</v>
      </c>
    </row>
    <row r="514" spans="1:16" ht="11.1" customHeight="1" x14ac:dyDescent="0.2">
      <c r="A514" s="7">
        <v>425</v>
      </c>
      <c r="B514" s="27" t="s">
        <v>147</v>
      </c>
      <c r="C514" s="27"/>
      <c r="D514" s="7">
        <v>70</v>
      </c>
      <c r="E514" s="8">
        <v>0.06</v>
      </c>
      <c r="F514" s="9">
        <v>0.1</v>
      </c>
      <c r="G514" s="8">
        <v>0.28999999999999998</v>
      </c>
      <c r="H514" s="8">
        <v>2.25</v>
      </c>
      <c r="I514" s="10"/>
      <c r="J514" s="10"/>
      <c r="K514" s="10"/>
      <c r="L514" s="10"/>
      <c r="M514" s="8">
        <v>0.14000000000000001</v>
      </c>
      <c r="N514" s="8">
        <v>0.45</v>
      </c>
      <c r="O514" s="8">
        <v>0.18</v>
      </c>
      <c r="P514" s="8">
        <v>0.01</v>
      </c>
    </row>
    <row r="515" spans="1:16" ht="11.1" customHeight="1" x14ac:dyDescent="0.2">
      <c r="A515" s="7">
        <v>338</v>
      </c>
      <c r="B515" s="27" t="s">
        <v>51</v>
      </c>
      <c r="C515" s="27"/>
      <c r="D515" s="7">
        <v>1</v>
      </c>
      <c r="E515" s="9">
        <v>0.8</v>
      </c>
      <c r="F515" s="9">
        <v>0.8</v>
      </c>
      <c r="G515" s="9">
        <v>19.600000000000001</v>
      </c>
      <c r="H515" s="7">
        <v>94</v>
      </c>
      <c r="I515" s="10"/>
      <c r="J515" s="10"/>
      <c r="K515" s="10"/>
      <c r="L515" s="10"/>
      <c r="M515" s="10"/>
      <c r="N515" s="10"/>
      <c r="O515" s="10"/>
      <c r="P515" s="9">
        <v>4.4000000000000004</v>
      </c>
    </row>
    <row r="516" spans="1:16" ht="11.1" customHeight="1" x14ac:dyDescent="0.2">
      <c r="A516" s="28" t="s">
        <v>52</v>
      </c>
      <c r="B516" s="28"/>
      <c r="C516" s="28"/>
      <c r="D516" s="28"/>
      <c r="E516" s="8">
        <v>15.3</v>
      </c>
      <c r="F516" s="9">
        <v>16.899999999999999</v>
      </c>
      <c r="G516" s="8">
        <v>66</v>
      </c>
      <c r="H516" s="8">
        <v>452.2</v>
      </c>
      <c r="I516" s="10"/>
      <c r="J516" s="7">
        <v>36</v>
      </c>
      <c r="K516" s="7">
        <v>30</v>
      </c>
      <c r="L516" s="10"/>
      <c r="M516" s="8">
        <v>36.14</v>
      </c>
      <c r="N516" s="10"/>
      <c r="O516" s="8">
        <v>23.38</v>
      </c>
      <c r="P516" s="10"/>
    </row>
    <row r="517" spans="1:16" ht="11.1" customHeight="1" x14ac:dyDescent="0.2">
      <c r="A517" s="26" t="s">
        <v>53</v>
      </c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</row>
    <row r="518" spans="1:16" ht="11.1" customHeight="1" x14ac:dyDescent="0.2">
      <c r="A518" s="7">
        <v>23</v>
      </c>
      <c r="B518" s="27" t="s">
        <v>132</v>
      </c>
      <c r="C518" s="27"/>
      <c r="D518" s="7">
        <v>110</v>
      </c>
      <c r="E518" s="8">
        <v>1.98</v>
      </c>
      <c r="F518" s="8">
        <v>11.19</v>
      </c>
      <c r="G518" s="8">
        <v>6.35</v>
      </c>
      <c r="H518" s="8">
        <v>133.51</v>
      </c>
      <c r="I518" s="8">
        <v>0.08</v>
      </c>
      <c r="J518" s="8">
        <v>40.57</v>
      </c>
      <c r="K518" s="10"/>
      <c r="L518" s="10"/>
      <c r="M518" s="8">
        <v>61.35</v>
      </c>
      <c r="N518" s="8">
        <v>45.07</v>
      </c>
      <c r="O518" s="8">
        <v>35.51</v>
      </c>
      <c r="P518" s="8">
        <v>1.62</v>
      </c>
    </row>
    <row r="519" spans="1:16" ht="11.1" customHeight="1" x14ac:dyDescent="0.2">
      <c r="A519" s="10">
        <v>54.04</v>
      </c>
      <c r="B519" s="27" t="s">
        <v>133</v>
      </c>
      <c r="C519" s="27"/>
      <c r="D519" s="7">
        <v>220</v>
      </c>
      <c r="E519" s="8">
        <v>66.44</v>
      </c>
      <c r="F519" s="8">
        <v>41.55</v>
      </c>
      <c r="G519" s="8">
        <v>22.19</v>
      </c>
      <c r="H519" s="8">
        <v>324.85000000000002</v>
      </c>
      <c r="I519" s="10"/>
      <c r="J519" s="7">
        <v>5</v>
      </c>
      <c r="K519" s="10"/>
      <c r="L519" s="10"/>
      <c r="M519" s="10"/>
      <c r="N519" s="10"/>
      <c r="O519" s="10"/>
      <c r="P519" s="8">
        <v>5.58</v>
      </c>
    </row>
    <row r="520" spans="1:16" ht="11.1" customHeight="1" x14ac:dyDescent="0.2">
      <c r="A520" s="9">
        <v>376.1</v>
      </c>
      <c r="B520" s="27" t="s">
        <v>108</v>
      </c>
      <c r="C520" s="27"/>
      <c r="D520" s="7">
        <v>200</v>
      </c>
      <c r="E520" s="10"/>
      <c r="F520" s="10"/>
      <c r="G520" s="7">
        <v>9</v>
      </c>
      <c r="H520" s="7">
        <v>35</v>
      </c>
      <c r="I520" s="10"/>
      <c r="J520" s="8">
        <v>0.03</v>
      </c>
      <c r="K520" s="10"/>
      <c r="L520" s="10"/>
      <c r="M520" s="10"/>
      <c r="N520" s="9">
        <v>2.8</v>
      </c>
      <c r="O520" s="9">
        <v>1.4</v>
      </c>
      <c r="P520" s="8">
        <v>0.28000000000000003</v>
      </c>
    </row>
    <row r="521" spans="1:16" ht="11.1" customHeight="1" x14ac:dyDescent="0.2">
      <c r="A521" s="7">
        <v>5</v>
      </c>
      <c r="B521" s="27" t="s">
        <v>35</v>
      </c>
      <c r="C521" s="27"/>
      <c r="D521" s="7">
        <v>80</v>
      </c>
      <c r="E521" s="8">
        <v>12.32</v>
      </c>
      <c r="F521" s="8">
        <v>1.57</v>
      </c>
      <c r="G521" s="8">
        <v>80.11</v>
      </c>
      <c r="H521" s="9">
        <v>369.6</v>
      </c>
      <c r="I521" s="8">
        <v>0.64</v>
      </c>
      <c r="J521" s="8">
        <v>0.35</v>
      </c>
      <c r="K521" s="10"/>
      <c r="L521" s="10"/>
      <c r="M521" s="8">
        <v>86.24</v>
      </c>
      <c r="N521" s="10"/>
      <c r="O521" s="8">
        <v>56.45</v>
      </c>
      <c r="P521" s="8">
        <v>3.47</v>
      </c>
    </row>
    <row r="522" spans="1:16" ht="11.1" customHeight="1" x14ac:dyDescent="0.2">
      <c r="A522" s="7">
        <v>6</v>
      </c>
      <c r="B522" s="27" t="s">
        <v>36</v>
      </c>
      <c r="C522" s="27"/>
      <c r="D522" s="7">
        <v>40</v>
      </c>
      <c r="E522" s="8">
        <v>3.41</v>
      </c>
      <c r="F522" s="8">
        <v>1.33</v>
      </c>
      <c r="G522" s="8">
        <v>17.010000000000002</v>
      </c>
      <c r="H522" s="9">
        <v>103.6</v>
      </c>
      <c r="I522" s="10"/>
      <c r="J522" s="10"/>
      <c r="K522" s="10"/>
      <c r="L522" s="10"/>
      <c r="M522" s="10"/>
      <c r="N522" s="10"/>
      <c r="O522" s="10"/>
      <c r="P522" s="8">
        <v>0.48</v>
      </c>
    </row>
    <row r="523" spans="1:16" ht="11.1" customHeight="1" x14ac:dyDescent="0.2">
      <c r="A523" s="28" t="s">
        <v>59</v>
      </c>
      <c r="B523" s="28"/>
      <c r="C523" s="28"/>
      <c r="D523" s="28"/>
      <c r="E523" s="8">
        <v>21.5</v>
      </c>
      <c r="F523" s="8">
        <v>20.239999999999998</v>
      </c>
      <c r="G523" s="8">
        <v>86.53</v>
      </c>
      <c r="H523" s="8">
        <v>622.84</v>
      </c>
      <c r="I523" s="10"/>
      <c r="J523" s="7">
        <v>5</v>
      </c>
      <c r="K523" s="10"/>
      <c r="L523" s="10"/>
      <c r="M523" s="8">
        <v>246.71</v>
      </c>
      <c r="N523" s="10"/>
      <c r="O523" s="8">
        <v>230.66</v>
      </c>
      <c r="P523" s="10"/>
    </row>
    <row r="524" spans="1:16" ht="11.1" customHeight="1" x14ac:dyDescent="0.2">
      <c r="A524" s="26" t="s">
        <v>60</v>
      </c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</row>
    <row r="525" spans="1:16" ht="11.1" customHeight="1" x14ac:dyDescent="0.2">
      <c r="A525" s="12">
        <v>13036</v>
      </c>
      <c r="B525" s="27" t="s">
        <v>109</v>
      </c>
      <c r="C525" s="27"/>
      <c r="D525" s="7">
        <v>200</v>
      </c>
      <c r="E525" s="8">
        <v>6.44</v>
      </c>
      <c r="F525" s="8">
        <v>5.56</v>
      </c>
      <c r="G525" s="8">
        <v>8.89</v>
      </c>
      <c r="H525" s="8">
        <v>111.11</v>
      </c>
      <c r="I525" s="8">
        <v>0.09</v>
      </c>
      <c r="J525" s="8">
        <v>1.56</v>
      </c>
      <c r="K525" s="8">
        <v>44.44</v>
      </c>
      <c r="L525" s="10"/>
      <c r="M525" s="8">
        <v>266.67</v>
      </c>
      <c r="N525" s="7">
        <v>200</v>
      </c>
      <c r="O525" s="8">
        <v>31.11</v>
      </c>
      <c r="P525" s="8">
        <v>0.22</v>
      </c>
    </row>
    <row r="526" spans="1:16" ht="11.1" customHeight="1" x14ac:dyDescent="0.2">
      <c r="A526" s="7">
        <v>11</v>
      </c>
      <c r="B526" s="27" t="s">
        <v>80</v>
      </c>
      <c r="C526" s="27"/>
      <c r="D526" s="7">
        <v>50</v>
      </c>
      <c r="E526" s="8">
        <v>3.66</v>
      </c>
      <c r="F526" s="8">
        <v>3.24</v>
      </c>
      <c r="G526" s="9">
        <v>28.2</v>
      </c>
      <c r="H526" s="8">
        <v>156.13999999999999</v>
      </c>
      <c r="I526" s="10"/>
      <c r="J526" s="10"/>
      <c r="K526" s="10"/>
      <c r="L526" s="10"/>
      <c r="M526" s="10"/>
      <c r="N526" s="10"/>
      <c r="O526" s="10"/>
      <c r="P526" s="10"/>
    </row>
    <row r="527" spans="1:16" ht="11.1" customHeight="1" x14ac:dyDescent="0.2">
      <c r="A527" s="28" t="s">
        <v>63</v>
      </c>
      <c r="B527" s="28"/>
      <c r="C527" s="28"/>
      <c r="D527" s="28"/>
      <c r="E527" s="9">
        <v>5.0999999999999996</v>
      </c>
      <c r="F527" s="9">
        <v>5.9</v>
      </c>
      <c r="G527" s="8">
        <v>21.71</v>
      </c>
      <c r="H527" s="8">
        <v>151.38999999999999</v>
      </c>
      <c r="I527" s="10"/>
      <c r="J527" s="8">
        <v>1.56</v>
      </c>
      <c r="K527" s="10"/>
      <c r="L527" s="10"/>
      <c r="M527" s="8">
        <v>267.31</v>
      </c>
      <c r="N527" s="10"/>
      <c r="O527" s="8">
        <v>31.25</v>
      </c>
      <c r="P527" s="10"/>
    </row>
    <row r="528" spans="1:16" s="1" customFormat="1" ht="11.1" customHeight="1" x14ac:dyDescent="0.2">
      <c r="A528" s="28" t="s">
        <v>64</v>
      </c>
      <c r="B528" s="28"/>
      <c r="C528" s="28"/>
      <c r="D528" s="28"/>
      <c r="E528" s="8">
        <f>E527+E523+E516+E511+E503+E500</f>
        <v>101.77</v>
      </c>
      <c r="F528" s="8">
        <f t="shared" ref="F528:H528" si="11">F527+F523+F516+F511+F503+F500</f>
        <v>105.19999999999999</v>
      </c>
      <c r="G528" s="8">
        <f t="shared" si="11"/>
        <v>429.03000000000009</v>
      </c>
      <c r="H528" s="8">
        <f t="shared" si="11"/>
        <v>3027.26</v>
      </c>
      <c r="I528" s="10"/>
      <c r="J528" s="8">
        <v>132.11000000000001</v>
      </c>
      <c r="K528" s="8">
        <v>109.88</v>
      </c>
      <c r="L528" s="8">
        <v>0.48</v>
      </c>
      <c r="M528" s="7">
        <v>20</v>
      </c>
      <c r="N528" s="8">
        <v>529.04</v>
      </c>
      <c r="O528" s="7">
        <v>21</v>
      </c>
      <c r="P528" s="8">
        <v>26.73</v>
      </c>
    </row>
    <row r="529" spans="1:16" ht="11.1" customHeight="1" x14ac:dyDescent="0.2">
      <c r="K529" s="14" t="s">
        <v>0</v>
      </c>
      <c r="L529" s="14"/>
      <c r="M529" s="14"/>
      <c r="N529" s="14"/>
      <c r="O529" s="14"/>
      <c r="P529" s="14"/>
    </row>
    <row r="530" spans="1:16" ht="11.1" customHeight="1" x14ac:dyDescent="0.2">
      <c r="A530" s="29" t="s">
        <v>158</v>
      </c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</row>
    <row r="531" spans="1:16" ht="11.1" customHeight="1" x14ac:dyDescent="0.2">
      <c r="A531" s="3" t="s">
        <v>2</v>
      </c>
      <c r="E531" s="4" t="s">
        <v>3</v>
      </c>
      <c r="F531" s="16" t="s">
        <v>119</v>
      </c>
      <c r="G531" s="17"/>
      <c r="H531" s="17"/>
      <c r="I531" s="18" t="s">
        <v>5</v>
      </c>
      <c r="J531" s="18"/>
      <c r="K531" s="19" t="s">
        <v>6</v>
      </c>
      <c r="L531" s="19"/>
      <c r="M531" s="19"/>
      <c r="N531" s="19"/>
      <c r="O531" s="19"/>
      <c r="P531" s="19"/>
    </row>
    <row r="532" spans="1:16" ht="11.1" customHeight="1" x14ac:dyDescent="0.2">
      <c r="D532" s="18" t="s">
        <v>7</v>
      </c>
      <c r="E532" s="18"/>
      <c r="F532" s="1" t="s">
        <v>135</v>
      </c>
      <c r="I532" s="18" t="s">
        <v>9</v>
      </c>
      <c r="J532" s="18"/>
      <c r="K532" s="16" t="s">
        <v>10</v>
      </c>
      <c r="L532" s="16"/>
      <c r="M532" s="16"/>
      <c r="N532" s="16"/>
      <c r="O532" s="16"/>
      <c r="P532" s="16"/>
    </row>
    <row r="533" spans="1:16" ht="21.95" customHeight="1" x14ac:dyDescent="0.2">
      <c r="A533" s="20" t="s">
        <v>11</v>
      </c>
      <c r="B533" s="20" t="s">
        <v>12</v>
      </c>
      <c r="C533" s="20"/>
      <c r="D533" s="20" t="s">
        <v>13</v>
      </c>
      <c r="E533" s="24" t="s">
        <v>14</v>
      </c>
      <c r="F533" s="24"/>
      <c r="G533" s="24"/>
      <c r="H533" s="20" t="s">
        <v>15</v>
      </c>
      <c r="I533" s="24" t="s">
        <v>16</v>
      </c>
      <c r="J533" s="24"/>
      <c r="K533" s="24"/>
      <c r="L533" s="24"/>
      <c r="M533" s="24" t="s">
        <v>17</v>
      </c>
      <c r="N533" s="24"/>
      <c r="O533" s="24"/>
      <c r="P533" s="24"/>
    </row>
    <row r="534" spans="1:16" ht="21.95" customHeight="1" x14ac:dyDescent="0.2">
      <c r="A534" s="21"/>
      <c r="B534" s="22"/>
      <c r="C534" s="23"/>
      <c r="D534" s="21"/>
      <c r="E534" s="5" t="s">
        <v>18</v>
      </c>
      <c r="F534" s="5" t="s">
        <v>19</v>
      </c>
      <c r="G534" s="5" t="s">
        <v>20</v>
      </c>
      <c r="H534" s="21"/>
      <c r="I534" s="5" t="s">
        <v>21</v>
      </c>
      <c r="J534" s="5" t="s">
        <v>22</v>
      </c>
      <c r="K534" s="5" t="s">
        <v>23</v>
      </c>
      <c r="L534" s="5" t="s">
        <v>24</v>
      </c>
      <c r="M534" s="5" t="s">
        <v>25</v>
      </c>
      <c r="N534" s="5" t="s">
        <v>26</v>
      </c>
      <c r="O534" s="5" t="s">
        <v>27</v>
      </c>
      <c r="P534" s="5" t="s">
        <v>28</v>
      </c>
    </row>
    <row r="535" spans="1:16" ht="11.1" customHeight="1" x14ac:dyDescent="0.2">
      <c r="A535" s="6">
        <v>1</v>
      </c>
      <c r="B535" s="25">
        <v>2</v>
      </c>
      <c r="C535" s="25"/>
      <c r="D535" s="6">
        <v>3</v>
      </c>
      <c r="E535" s="6">
        <v>4</v>
      </c>
      <c r="F535" s="6">
        <v>5</v>
      </c>
      <c r="G535" s="6">
        <v>6</v>
      </c>
      <c r="H535" s="6">
        <v>7</v>
      </c>
      <c r="I535" s="6">
        <v>8</v>
      </c>
      <c r="J535" s="6">
        <v>9</v>
      </c>
      <c r="K535" s="6">
        <v>10</v>
      </c>
      <c r="L535" s="6">
        <v>11</v>
      </c>
      <c r="M535" s="6">
        <v>12</v>
      </c>
      <c r="N535" s="6">
        <v>13</v>
      </c>
      <c r="O535" s="6">
        <v>14</v>
      </c>
      <c r="P535" s="6">
        <v>15</v>
      </c>
    </row>
    <row r="536" spans="1:16" ht="11.1" customHeight="1" x14ac:dyDescent="0.2">
      <c r="A536" s="26" t="s">
        <v>29</v>
      </c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</row>
    <row r="537" spans="1:16" ht="21.95" customHeight="1" x14ac:dyDescent="0.2">
      <c r="A537" s="7">
        <v>120</v>
      </c>
      <c r="B537" s="27" t="s">
        <v>121</v>
      </c>
      <c r="C537" s="27"/>
      <c r="D537" s="7">
        <v>200</v>
      </c>
      <c r="E537" s="9">
        <v>4.4000000000000004</v>
      </c>
      <c r="F537" s="8">
        <v>3.84</v>
      </c>
      <c r="G537" s="9">
        <v>14.4</v>
      </c>
      <c r="H537" s="7">
        <v>120</v>
      </c>
      <c r="I537" s="10"/>
      <c r="J537" s="8">
        <v>0.64</v>
      </c>
      <c r="K537" s="9">
        <v>26.4</v>
      </c>
      <c r="L537" s="10"/>
      <c r="M537" s="10"/>
      <c r="N537" s="8">
        <v>109.52</v>
      </c>
      <c r="O537" s="10"/>
      <c r="P537" s="8">
        <v>0.56000000000000005</v>
      </c>
    </row>
    <row r="538" spans="1:16" ht="21.95" customHeight="1" x14ac:dyDescent="0.2">
      <c r="A538" s="8">
        <v>223.02</v>
      </c>
      <c r="B538" s="27" t="s">
        <v>159</v>
      </c>
      <c r="C538" s="27"/>
      <c r="D538" s="10" t="s">
        <v>86</v>
      </c>
      <c r="E538" s="8">
        <v>29.46</v>
      </c>
      <c r="F538" s="9">
        <v>37.4</v>
      </c>
      <c r="G538" s="8">
        <v>79.36</v>
      </c>
      <c r="H538" s="7">
        <v>288</v>
      </c>
      <c r="I538" s="10"/>
      <c r="J538" s="8">
        <v>0.34</v>
      </c>
      <c r="K538" s="10"/>
      <c r="L538" s="8">
        <v>0.18</v>
      </c>
      <c r="M538" s="10"/>
      <c r="N538" s="8">
        <v>8.68</v>
      </c>
      <c r="O538" s="10"/>
      <c r="P538" s="9">
        <v>0.9</v>
      </c>
    </row>
    <row r="539" spans="1:16" ht="11.1" customHeight="1" x14ac:dyDescent="0.2">
      <c r="A539" s="9">
        <v>379.1</v>
      </c>
      <c r="B539" s="27" t="s">
        <v>87</v>
      </c>
      <c r="C539" s="27"/>
      <c r="D539" s="7">
        <v>200</v>
      </c>
      <c r="E539" s="7">
        <v>30</v>
      </c>
      <c r="F539" s="9">
        <v>2.9</v>
      </c>
      <c r="G539" s="9">
        <v>13.4</v>
      </c>
      <c r="H539" s="7">
        <v>91</v>
      </c>
      <c r="I539" s="8">
        <v>0.04</v>
      </c>
      <c r="J539" s="9">
        <v>1.3</v>
      </c>
      <c r="K539" s="10"/>
      <c r="L539" s="10"/>
      <c r="M539" s="8">
        <v>125.78</v>
      </c>
      <c r="N539" s="7">
        <v>90</v>
      </c>
      <c r="O539" s="7">
        <v>14</v>
      </c>
      <c r="P539" s="8">
        <v>0.13</v>
      </c>
    </row>
    <row r="540" spans="1:16" ht="11.1" customHeight="1" x14ac:dyDescent="0.2">
      <c r="A540" s="7">
        <v>5</v>
      </c>
      <c r="B540" s="27" t="s">
        <v>35</v>
      </c>
      <c r="C540" s="27"/>
      <c r="D540" s="7">
        <v>50</v>
      </c>
      <c r="E540" s="9">
        <v>7.7</v>
      </c>
      <c r="F540" s="8">
        <v>0.98</v>
      </c>
      <c r="G540" s="8">
        <v>50.07</v>
      </c>
      <c r="H540" s="7">
        <v>231</v>
      </c>
      <c r="I540" s="9">
        <v>0.4</v>
      </c>
      <c r="J540" s="8">
        <v>0.22</v>
      </c>
      <c r="K540" s="10"/>
      <c r="L540" s="10"/>
      <c r="M540" s="9">
        <v>53.9</v>
      </c>
      <c r="N540" s="10"/>
      <c r="O540" s="8">
        <v>35.28</v>
      </c>
      <c r="P540" s="8">
        <v>2.17</v>
      </c>
    </row>
    <row r="541" spans="1:16" ht="11.1" customHeight="1" x14ac:dyDescent="0.2">
      <c r="A541" s="7">
        <v>6</v>
      </c>
      <c r="B541" s="27" t="s">
        <v>36</v>
      </c>
      <c r="C541" s="27"/>
      <c r="D541" s="7">
        <v>30</v>
      </c>
      <c r="E541" s="8">
        <v>2.56</v>
      </c>
      <c r="F541" s="7">
        <v>1</v>
      </c>
      <c r="G541" s="8">
        <v>12.76</v>
      </c>
      <c r="H541" s="9">
        <v>77.7</v>
      </c>
      <c r="I541" s="10"/>
      <c r="J541" s="10"/>
      <c r="K541" s="10"/>
      <c r="L541" s="10"/>
      <c r="M541" s="10"/>
      <c r="N541" s="10"/>
      <c r="O541" s="10"/>
      <c r="P541" s="8">
        <v>0.36</v>
      </c>
    </row>
    <row r="542" spans="1:16" ht="11.1" customHeight="1" x14ac:dyDescent="0.2">
      <c r="A542" s="28" t="s">
        <v>37</v>
      </c>
      <c r="B542" s="28"/>
      <c r="C542" s="28"/>
      <c r="D542" s="28"/>
      <c r="E542" s="8">
        <v>20.420000000000002</v>
      </c>
      <c r="F542" s="8">
        <v>20.34</v>
      </c>
      <c r="G542" s="8">
        <v>86.32</v>
      </c>
      <c r="H542" s="9">
        <v>613</v>
      </c>
      <c r="I542" s="8">
        <v>0.66</v>
      </c>
      <c r="J542" s="10"/>
      <c r="K542" s="10"/>
      <c r="L542" s="8">
        <v>0.18</v>
      </c>
      <c r="M542" s="9">
        <v>555.6</v>
      </c>
      <c r="N542" s="10"/>
      <c r="O542" s="8">
        <v>77.14</v>
      </c>
      <c r="P542" s="10"/>
    </row>
    <row r="543" spans="1:16" ht="11.1" customHeight="1" x14ac:dyDescent="0.2">
      <c r="A543" s="26" t="s">
        <v>38</v>
      </c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</row>
    <row r="544" spans="1:16" ht="11.1" customHeight="1" x14ac:dyDescent="0.2">
      <c r="A544" s="7">
        <v>389</v>
      </c>
      <c r="B544" s="27" t="s">
        <v>39</v>
      </c>
      <c r="C544" s="27"/>
      <c r="D544" s="7">
        <v>200</v>
      </c>
      <c r="E544" s="7">
        <v>5</v>
      </c>
      <c r="F544" s="10">
        <v>5.0999999999999996</v>
      </c>
      <c r="G544" s="9">
        <v>21.1</v>
      </c>
      <c r="H544" s="9">
        <v>149.9</v>
      </c>
      <c r="I544" s="8">
        <v>0.06</v>
      </c>
      <c r="J544" s="7">
        <v>20</v>
      </c>
      <c r="K544" s="10"/>
      <c r="L544" s="10"/>
      <c r="M544" s="7">
        <v>14</v>
      </c>
      <c r="N544" s="7">
        <v>64</v>
      </c>
      <c r="O544" s="7">
        <v>24</v>
      </c>
      <c r="P544" s="7">
        <v>1</v>
      </c>
    </row>
    <row r="545" spans="1:16" ht="11.1" customHeight="1" x14ac:dyDescent="0.2">
      <c r="A545" s="28" t="s">
        <v>40</v>
      </c>
      <c r="B545" s="28"/>
      <c r="C545" s="28"/>
      <c r="D545" s="28"/>
      <c r="E545" s="7">
        <v>5</v>
      </c>
      <c r="F545" s="10">
        <v>5.0999999999999996</v>
      </c>
      <c r="G545" s="9">
        <v>21.1</v>
      </c>
      <c r="H545" s="9">
        <v>149.9</v>
      </c>
      <c r="I545" s="8">
        <v>0.06</v>
      </c>
      <c r="J545" s="7">
        <v>20</v>
      </c>
      <c r="K545" s="10"/>
      <c r="L545" s="10"/>
      <c r="M545" s="7">
        <v>14</v>
      </c>
      <c r="N545" s="7">
        <v>64</v>
      </c>
      <c r="O545" s="7">
        <v>24</v>
      </c>
      <c r="P545" s="7">
        <v>1</v>
      </c>
    </row>
    <row r="546" spans="1:16" ht="11.1" customHeight="1" x14ac:dyDescent="0.2">
      <c r="A546" s="26" t="s">
        <v>41</v>
      </c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</row>
    <row r="547" spans="1:16" ht="11.1" customHeight="1" x14ac:dyDescent="0.2">
      <c r="A547" s="7">
        <v>71</v>
      </c>
      <c r="B547" s="27" t="s">
        <v>42</v>
      </c>
      <c r="C547" s="27"/>
      <c r="D547" s="7">
        <v>110</v>
      </c>
      <c r="E547" s="8">
        <v>1.21</v>
      </c>
      <c r="F547" s="8">
        <v>0.22</v>
      </c>
      <c r="G547" s="8">
        <v>4.18</v>
      </c>
      <c r="H547" s="9">
        <v>24.2</v>
      </c>
      <c r="I547" s="10"/>
      <c r="J547" s="7">
        <v>19</v>
      </c>
      <c r="K547" s="10"/>
      <c r="L547" s="10"/>
      <c r="M547" s="7">
        <v>10</v>
      </c>
      <c r="N547" s="7">
        <v>18</v>
      </c>
      <c r="O547" s="7">
        <v>14</v>
      </c>
      <c r="P547" s="7">
        <v>1</v>
      </c>
    </row>
    <row r="548" spans="1:16" ht="21.95" customHeight="1" x14ac:dyDescent="0.2">
      <c r="A548" s="7">
        <v>88</v>
      </c>
      <c r="B548" s="27" t="s">
        <v>160</v>
      </c>
      <c r="C548" s="27"/>
      <c r="D548" s="10" t="s">
        <v>44</v>
      </c>
      <c r="E548" s="8">
        <v>5.65</v>
      </c>
      <c r="F548" s="8">
        <v>3.66</v>
      </c>
      <c r="G548" s="7">
        <v>16</v>
      </c>
      <c r="H548" s="8">
        <v>102.66</v>
      </c>
      <c r="I548" s="8">
        <v>0.02</v>
      </c>
      <c r="J548" s="8">
        <v>5.58</v>
      </c>
      <c r="K548" s="10"/>
      <c r="L548" s="8">
        <v>0.06</v>
      </c>
      <c r="M548" s="8">
        <v>6.55</v>
      </c>
      <c r="N548" s="8">
        <v>21.34</v>
      </c>
      <c r="O548" s="7">
        <v>9</v>
      </c>
      <c r="P548" s="9">
        <v>0.3</v>
      </c>
    </row>
    <row r="549" spans="1:16" ht="11.1" customHeight="1" x14ac:dyDescent="0.2">
      <c r="A549" s="7">
        <v>260</v>
      </c>
      <c r="B549" s="27" t="s">
        <v>136</v>
      </c>
      <c r="C549" s="27"/>
      <c r="D549" s="10" t="s">
        <v>107</v>
      </c>
      <c r="E549" s="9">
        <v>13.3</v>
      </c>
      <c r="F549" s="8">
        <v>35.17</v>
      </c>
      <c r="G549" s="8">
        <v>3.62</v>
      </c>
      <c r="H549" s="8">
        <v>385.45</v>
      </c>
      <c r="I549" s="7">
        <v>1</v>
      </c>
      <c r="J549" s="7">
        <v>3</v>
      </c>
      <c r="K549" s="10"/>
      <c r="L549" s="8">
        <v>7.0000000000000007E-2</v>
      </c>
      <c r="M549" s="7">
        <v>8</v>
      </c>
      <c r="N549" s="8">
        <v>7.24</v>
      </c>
      <c r="O549" s="7">
        <v>21</v>
      </c>
      <c r="P549" s="8">
        <v>0.12</v>
      </c>
    </row>
    <row r="550" spans="1:16" ht="11.1" customHeight="1" x14ac:dyDescent="0.2">
      <c r="A550" s="7">
        <v>305</v>
      </c>
      <c r="B550" s="27" t="s">
        <v>161</v>
      </c>
      <c r="C550" s="27"/>
      <c r="D550" s="7">
        <v>200</v>
      </c>
      <c r="E550" s="8">
        <v>5.76</v>
      </c>
      <c r="F550" s="8">
        <v>7.61</v>
      </c>
      <c r="G550" s="8">
        <v>83.84</v>
      </c>
      <c r="H550" s="8">
        <v>409.35</v>
      </c>
      <c r="I550" s="8">
        <v>0.08</v>
      </c>
      <c r="J550" s="10"/>
      <c r="K550" s="10"/>
      <c r="L550" s="8">
        <v>0.33</v>
      </c>
      <c r="M550" s="8">
        <v>6.72</v>
      </c>
      <c r="N550" s="7">
        <v>126</v>
      </c>
      <c r="O550" s="7">
        <v>42</v>
      </c>
      <c r="P550" s="8">
        <v>0.87</v>
      </c>
    </row>
    <row r="551" spans="1:16" ht="11.1" customHeight="1" x14ac:dyDescent="0.2">
      <c r="A551" s="9">
        <v>388.1</v>
      </c>
      <c r="B551" s="27" t="s">
        <v>125</v>
      </c>
      <c r="C551" s="27"/>
      <c r="D551" s="7">
        <v>200</v>
      </c>
      <c r="E551" s="9">
        <v>0.6</v>
      </c>
      <c r="F551" s="9">
        <v>0.2</v>
      </c>
      <c r="G551" s="9">
        <v>15.2</v>
      </c>
      <c r="H551" s="9">
        <v>65.3</v>
      </c>
      <c r="I551" s="10"/>
      <c r="J551" s="9">
        <v>0.6</v>
      </c>
      <c r="K551" s="7">
        <v>2</v>
      </c>
      <c r="L551" s="8">
        <v>0.36</v>
      </c>
      <c r="M551" s="7">
        <v>16</v>
      </c>
      <c r="N551" s="9">
        <v>16.600000000000001</v>
      </c>
      <c r="O551" s="9">
        <v>20.399999999999999</v>
      </c>
      <c r="P551" s="9">
        <v>0.6</v>
      </c>
    </row>
    <row r="552" spans="1:16" ht="11.1" customHeight="1" x14ac:dyDescent="0.2">
      <c r="A552" s="7">
        <v>6</v>
      </c>
      <c r="B552" s="27" t="s">
        <v>36</v>
      </c>
      <c r="C552" s="27"/>
      <c r="D552" s="7">
        <v>50</v>
      </c>
      <c r="E552" s="8">
        <v>4.26</v>
      </c>
      <c r="F552" s="8">
        <v>1.66</v>
      </c>
      <c r="G552" s="8">
        <v>21.26</v>
      </c>
      <c r="H552" s="9">
        <v>129.5</v>
      </c>
      <c r="I552" s="10"/>
      <c r="J552" s="10"/>
      <c r="K552" s="10"/>
      <c r="L552" s="10"/>
      <c r="M552" s="10"/>
      <c r="N552" s="10"/>
      <c r="O552" s="10"/>
      <c r="P552" s="9">
        <v>0.6</v>
      </c>
    </row>
    <row r="553" spans="1:16" ht="11.1" customHeight="1" x14ac:dyDescent="0.2">
      <c r="A553" s="7">
        <v>5</v>
      </c>
      <c r="B553" s="27" t="s">
        <v>35</v>
      </c>
      <c r="C553" s="27"/>
      <c r="D553" s="7">
        <v>70</v>
      </c>
      <c r="E553" s="8">
        <v>10.78</v>
      </c>
      <c r="F553" s="8">
        <v>1.38</v>
      </c>
      <c r="G553" s="8">
        <v>70.09</v>
      </c>
      <c r="H553" s="9">
        <v>323.39999999999998</v>
      </c>
      <c r="I553" s="8">
        <v>0.56000000000000005</v>
      </c>
      <c r="J553" s="9">
        <v>0.3</v>
      </c>
      <c r="K553" s="10"/>
      <c r="L553" s="10"/>
      <c r="M553" s="8">
        <v>75.459999999999994</v>
      </c>
      <c r="N553" s="10"/>
      <c r="O553" s="9">
        <v>49.4</v>
      </c>
      <c r="P553" s="8">
        <v>3.03</v>
      </c>
    </row>
    <row r="554" spans="1:16" ht="11.1" customHeight="1" x14ac:dyDescent="0.2">
      <c r="A554" s="28" t="s">
        <v>47</v>
      </c>
      <c r="B554" s="28"/>
      <c r="C554" s="28"/>
      <c r="D554" s="28"/>
      <c r="E554" s="8">
        <v>36.14</v>
      </c>
      <c r="F554" s="9">
        <v>36.200000000000003</v>
      </c>
      <c r="G554" s="8">
        <v>158.22</v>
      </c>
      <c r="H554" s="8">
        <v>1026.6500000000001</v>
      </c>
      <c r="I554" s="7">
        <v>1</v>
      </c>
      <c r="J554" s="7">
        <v>22</v>
      </c>
      <c r="K554" s="7">
        <v>2</v>
      </c>
      <c r="L554" s="8">
        <v>0.82</v>
      </c>
      <c r="M554" s="7">
        <v>18</v>
      </c>
      <c r="N554" s="7">
        <v>219</v>
      </c>
      <c r="O554" s="8">
        <v>125.32</v>
      </c>
      <c r="P554" s="8">
        <v>5.52</v>
      </c>
    </row>
    <row r="555" spans="1:16" ht="11.1" customHeight="1" x14ac:dyDescent="0.2">
      <c r="A555" s="26" t="s">
        <v>48</v>
      </c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</row>
    <row r="556" spans="1:16" ht="11.1" customHeight="1" x14ac:dyDescent="0.2">
      <c r="A556" s="9">
        <v>16.100000000000001</v>
      </c>
      <c r="B556" s="27" t="s">
        <v>34</v>
      </c>
      <c r="C556" s="27"/>
      <c r="D556" s="7">
        <v>200</v>
      </c>
      <c r="E556" s="9">
        <v>1.4</v>
      </c>
      <c r="F556" s="9">
        <v>1.4</v>
      </c>
      <c r="G556" s="9">
        <v>11.2</v>
      </c>
      <c r="H556" s="7">
        <v>63</v>
      </c>
      <c r="I556" s="8">
        <v>0.04</v>
      </c>
      <c r="J556" s="8">
        <v>1.33</v>
      </c>
      <c r="K556" s="7">
        <v>10</v>
      </c>
      <c r="L556" s="10"/>
      <c r="M556" s="9">
        <v>126.6</v>
      </c>
      <c r="N556" s="9">
        <v>92.8</v>
      </c>
      <c r="O556" s="9">
        <v>15.4</v>
      </c>
      <c r="P556" s="8">
        <v>0.41</v>
      </c>
    </row>
    <row r="557" spans="1:16" ht="11.1" customHeight="1" x14ac:dyDescent="0.2">
      <c r="A557" s="8">
        <v>406.03</v>
      </c>
      <c r="B557" s="27" t="s">
        <v>162</v>
      </c>
      <c r="C557" s="27"/>
      <c r="D557" s="7">
        <v>70</v>
      </c>
      <c r="E557" s="8">
        <v>5.88</v>
      </c>
      <c r="F557" s="8">
        <v>2.66</v>
      </c>
      <c r="G557" s="8">
        <v>16.940000000000001</v>
      </c>
      <c r="H557" s="9">
        <v>114.8</v>
      </c>
      <c r="I557" s="8">
        <v>0.06</v>
      </c>
      <c r="J557" s="8">
        <v>0.05</v>
      </c>
      <c r="K557" s="8">
        <v>4.67</v>
      </c>
      <c r="L557" s="10"/>
      <c r="M557" s="8">
        <v>9.99</v>
      </c>
      <c r="N557" s="8">
        <v>51.99</v>
      </c>
      <c r="O557" s="8">
        <v>14.75</v>
      </c>
      <c r="P557" s="8">
        <v>0.66</v>
      </c>
    </row>
    <row r="558" spans="1:16" ht="11.1" customHeight="1" x14ac:dyDescent="0.2">
      <c r="A558" s="7">
        <v>338</v>
      </c>
      <c r="B558" s="27" t="s">
        <v>51</v>
      </c>
      <c r="C558" s="27"/>
      <c r="D558" s="7">
        <v>1</v>
      </c>
      <c r="E558" s="9">
        <v>0.8</v>
      </c>
      <c r="F558" s="9">
        <v>0.8</v>
      </c>
      <c r="G558" s="9">
        <v>19.600000000000001</v>
      </c>
      <c r="H558" s="7">
        <v>94</v>
      </c>
      <c r="I558" s="10"/>
      <c r="J558" s="10"/>
      <c r="K558" s="10"/>
      <c r="L558" s="10"/>
      <c r="M558" s="10"/>
      <c r="N558" s="10"/>
      <c r="O558" s="10"/>
      <c r="P558" s="9">
        <v>4.4000000000000004</v>
      </c>
    </row>
    <row r="559" spans="1:16" ht="11.1" customHeight="1" x14ac:dyDescent="0.2">
      <c r="A559" s="28" t="s">
        <v>52</v>
      </c>
      <c r="B559" s="28"/>
      <c r="C559" s="28"/>
      <c r="D559" s="28"/>
      <c r="E559" s="8">
        <v>15.46</v>
      </c>
      <c r="F559" s="8">
        <v>15.43</v>
      </c>
      <c r="G559" s="8">
        <v>65.38</v>
      </c>
      <c r="H559" s="9">
        <v>454.24</v>
      </c>
      <c r="I559" s="10"/>
      <c r="J559" s="10"/>
      <c r="K559" s="8">
        <v>14.67</v>
      </c>
      <c r="L559" s="10"/>
      <c r="M559" s="8">
        <v>168.59</v>
      </c>
      <c r="N559" s="10"/>
      <c r="O559" s="8">
        <v>48.15</v>
      </c>
      <c r="P559" s="10"/>
    </row>
    <row r="560" spans="1:16" ht="11.1" customHeight="1" x14ac:dyDescent="0.2">
      <c r="A560" s="26" t="s">
        <v>53</v>
      </c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</row>
    <row r="561" spans="1:16" ht="21.95" customHeight="1" x14ac:dyDescent="0.2">
      <c r="A561" s="7">
        <v>52</v>
      </c>
      <c r="B561" s="27" t="s">
        <v>177</v>
      </c>
      <c r="C561" s="27"/>
      <c r="D561" s="7">
        <v>110</v>
      </c>
      <c r="E561" s="8">
        <v>3.44</v>
      </c>
      <c r="F561" s="8">
        <v>4.2699999999999996</v>
      </c>
      <c r="G561" s="8">
        <v>10.76</v>
      </c>
      <c r="H561" s="8">
        <v>96.69</v>
      </c>
      <c r="I561" s="8">
        <v>0.02</v>
      </c>
      <c r="J561" s="8">
        <v>2.83</v>
      </c>
      <c r="K561" s="10"/>
      <c r="L561" s="8">
        <v>0.03</v>
      </c>
      <c r="M561" s="8">
        <v>8.2200000000000006</v>
      </c>
      <c r="N561" s="9">
        <v>11.9</v>
      </c>
      <c r="O561" s="8">
        <v>4.05</v>
      </c>
      <c r="P561" s="8">
        <v>0.19</v>
      </c>
    </row>
    <row r="562" spans="1:16" ht="11.1" customHeight="1" x14ac:dyDescent="0.2">
      <c r="A562" s="7">
        <v>274</v>
      </c>
      <c r="B562" s="27" t="s">
        <v>75</v>
      </c>
      <c r="C562" s="27"/>
      <c r="D562" s="7">
        <v>110</v>
      </c>
      <c r="E562" s="9">
        <v>10.1</v>
      </c>
      <c r="F562" s="8">
        <v>27.35</v>
      </c>
      <c r="G562" s="8">
        <v>10.32</v>
      </c>
      <c r="H562" s="8">
        <v>326.24</v>
      </c>
      <c r="I562" s="8">
        <v>0.12</v>
      </c>
      <c r="J562" s="8">
        <v>1.23</v>
      </c>
      <c r="K562" s="8">
        <v>22.95</v>
      </c>
      <c r="L562" s="10"/>
      <c r="M562" s="8">
        <v>36.979999999999997</v>
      </c>
      <c r="N562" s="8">
        <v>114.11</v>
      </c>
      <c r="O562" s="8">
        <v>16.59</v>
      </c>
      <c r="P562" s="8">
        <v>0.66</v>
      </c>
    </row>
    <row r="563" spans="1:16" ht="11.1" customHeight="1" x14ac:dyDescent="0.2">
      <c r="A563" s="7">
        <v>312</v>
      </c>
      <c r="B563" s="27" t="s">
        <v>95</v>
      </c>
      <c r="C563" s="27"/>
      <c r="D563" s="7">
        <v>200</v>
      </c>
      <c r="E563" s="8">
        <v>4.13</v>
      </c>
      <c r="F563" s="9">
        <v>6.4</v>
      </c>
      <c r="G563" s="8">
        <v>27.33</v>
      </c>
      <c r="H563" s="8">
        <v>183.05</v>
      </c>
      <c r="I563" s="8">
        <v>0.19</v>
      </c>
      <c r="J563" s="8">
        <v>24.27</v>
      </c>
      <c r="K563" s="10"/>
      <c r="L563" s="10"/>
      <c r="M563" s="8">
        <v>49.35</v>
      </c>
      <c r="N563" s="8">
        <v>115.47</v>
      </c>
      <c r="O563" s="8">
        <v>37.07</v>
      </c>
      <c r="P563" s="8">
        <v>1.33</v>
      </c>
    </row>
    <row r="564" spans="1:16" ht="11.1" customHeight="1" x14ac:dyDescent="0.2">
      <c r="A564" s="8">
        <v>352.04</v>
      </c>
      <c r="B564" s="27" t="s">
        <v>58</v>
      </c>
      <c r="C564" s="27"/>
      <c r="D564" s="7">
        <v>200</v>
      </c>
      <c r="E564" s="10"/>
      <c r="F564" s="10"/>
      <c r="G564" s="7">
        <v>16</v>
      </c>
      <c r="H564" s="7">
        <v>65</v>
      </c>
      <c r="I564" s="9">
        <v>0.4</v>
      </c>
      <c r="J564" s="9">
        <v>21.4</v>
      </c>
      <c r="K564" s="8">
        <v>152.35</v>
      </c>
      <c r="L564" s="8">
        <v>3.82</v>
      </c>
      <c r="M564" s="10"/>
      <c r="N564" s="10"/>
      <c r="O564" s="10"/>
      <c r="P564" s="10"/>
    </row>
    <row r="565" spans="1:16" ht="11.1" customHeight="1" x14ac:dyDescent="0.2">
      <c r="A565" s="7">
        <v>5</v>
      </c>
      <c r="B565" s="27" t="s">
        <v>35</v>
      </c>
      <c r="C565" s="27"/>
      <c r="D565" s="7">
        <v>80</v>
      </c>
      <c r="E565" s="8">
        <v>12.32</v>
      </c>
      <c r="F565" s="8">
        <v>1.57</v>
      </c>
      <c r="G565" s="8">
        <v>80.11</v>
      </c>
      <c r="H565" s="9">
        <v>369.6</v>
      </c>
      <c r="I565" s="8">
        <v>0.64</v>
      </c>
      <c r="J565" s="8">
        <v>0.35</v>
      </c>
      <c r="K565" s="10"/>
      <c r="L565" s="10"/>
      <c r="M565" s="8">
        <v>86.24</v>
      </c>
      <c r="N565" s="10"/>
      <c r="O565" s="8">
        <v>56.45</v>
      </c>
      <c r="P565" s="8">
        <v>3.47</v>
      </c>
    </row>
    <row r="566" spans="1:16" ht="11.1" customHeight="1" x14ac:dyDescent="0.2">
      <c r="A566" s="7">
        <v>6</v>
      </c>
      <c r="B566" s="27" t="s">
        <v>36</v>
      </c>
      <c r="C566" s="27"/>
      <c r="D566" s="7">
        <v>40</v>
      </c>
      <c r="E566" s="8">
        <v>3.41</v>
      </c>
      <c r="F566" s="8">
        <v>1.33</v>
      </c>
      <c r="G566" s="8">
        <v>17.010000000000002</v>
      </c>
      <c r="H566" s="9">
        <v>103.6</v>
      </c>
      <c r="I566" s="10"/>
      <c r="J566" s="10"/>
      <c r="K566" s="10"/>
      <c r="L566" s="10"/>
      <c r="M566" s="10"/>
      <c r="N566" s="10"/>
      <c r="O566" s="10"/>
      <c r="P566" s="8">
        <v>0.48</v>
      </c>
    </row>
    <row r="567" spans="1:16" ht="11.1" customHeight="1" x14ac:dyDescent="0.2">
      <c r="A567" s="28" t="s">
        <v>59</v>
      </c>
      <c r="B567" s="28"/>
      <c r="C567" s="28"/>
      <c r="D567" s="28"/>
      <c r="E567" s="9">
        <v>20.41</v>
      </c>
      <c r="F567" s="8">
        <v>21</v>
      </c>
      <c r="G567" s="8">
        <v>86.62</v>
      </c>
      <c r="H567" s="8">
        <v>616.79</v>
      </c>
      <c r="I567" s="10"/>
      <c r="J567" s="10"/>
      <c r="K567" s="9">
        <v>175.3</v>
      </c>
      <c r="L567" s="8">
        <v>3.85</v>
      </c>
      <c r="M567" s="8">
        <v>189.27</v>
      </c>
      <c r="N567" s="10"/>
      <c r="O567" s="8">
        <v>116.08</v>
      </c>
      <c r="P567" s="10"/>
    </row>
    <row r="568" spans="1:16" ht="11.1" customHeight="1" x14ac:dyDescent="0.2">
      <c r="A568" s="26" t="s">
        <v>60</v>
      </c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</row>
    <row r="569" spans="1:16" ht="11.1" customHeight="1" x14ac:dyDescent="0.2">
      <c r="A569" s="7">
        <v>386</v>
      </c>
      <c r="B569" s="27" t="s">
        <v>61</v>
      </c>
      <c r="C569" s="27"/>
      <c r="D569" s="7">
        <v>200</v>
      </c>
      <c r="E569" s="9">
        <v>5.8</v>
      </c>
      <c r="F569" s="7">
        <v>5</v>
      </c>
      <c r="G569" s="7">
        <v>8</v>
      </c>
      <c r="H569" s="7">
        <v>100</v>
      </c>
      <c r="I569" s="8">
        <v>0.09</v>
      </c>
      <c r="J569" s="8">
        <v>1.56</v>
      </c>
      <c r="K569" s="8">
        <v>44.44</v>
      </c>
      <c r="L569" s="10"/>
      <c r="M569" s="8">
        <v>266.67</v>
      </c>
      <c r="N569" s="7">
        <v>200</v>
      </c>
      <c r="O569" s="8">
        <v>31.11</v>
      </c>
      <c r="P569" s="8">
        <v>0.22</v>
      </c>
    </row>
    <row r="570" spans="1:16" ht="11.1" customHeight="1" x14ac:dyDescent="0.2">
      <c r="A570" s="7">
        <v>424</v>
      </c>
      <c r="B570" s="27" t="s">
        <v>141</v>
      </c>
      <c r="C570" s="27"/>
      <c r="D570" s="7">
        <v>50</v>
      </c>
      <c r="E570" s="8">
        <v>3.67</v>
      </c>
      <c r="F570" s="8">
        <v>3.25</v>
      </c>
      <c r="G570" s="9">
        <v>28.2</v>
      </c>
      <c r="H570" s="8">
        <v>156.15</v>
      </c>
      <c r="I570" s="10"/>
      <c r="J570" s="10"/>
      <c r="K570" s="10"/>
      <c r="L570" s="10"/>
      <c r="M570" s="10"/>
      <c r="N570" s="10"/>
      <c r="O570" s="10"/>
      <c r="P570" s="10"/>
    </row>
    <row r="571" spans="1:16" ht="11.1" customHeight="1" x14ac:dyDescent="0.2">
      <c r="A571" s="28" t="s">
        <v>63</v>
      </c>
      <c r="B571" s="28"/>
      <c r="C571" s="28"/>
      <c r="D571" s="28"/>
      <c r="E571" s="8">
        <v>5.17</v>
      </c>
      <c r="F571" s="8">
        <v>5.25</v>
      </c>
      <c r="G571" s="9">
        <v>21.2</v>
      </c>
      <c r="H571" s="8">
        <v>150.15</v>
      </c>
      <c r="I571" s="10"/>
      <c r="J571" s="8">
        <v>1.56</v>
      </c>
      <c r="K571" s="10"/>
      <c r="L571" s="10"/>
      <c r="M571" s="8">
        <v>267.32</v>
      </c>
      <c r="N571" s="10"/>
      <c r="O571" s="8">
        <v>31.26</v>
      </c>
      <c r="P571" s="10"/>
    </row>
    <row r="572" spans="1:16" s="1" customFormat="1" ht="11.1" customHeight="1" x14ac:dyDescent="0.2">
      <c r="A572" s="28" t="s">
        <v>64</v>
      </c>
      <c r="B572" s="28"/>
      <c r="C572" s="28"/>
      <c r="D572" s="28"/>
      <c r="E572" s="8">
        <f>E571+E567+E559+E554+E545+E542</f>
        <v>102.60000000000001</v>
      </c>
      <c r="F572" s="8">
        <f t="shared" ref="F572:H572" si="12">F571+F567+F559+F554+F545+F542</f>
        <v>103.32</v>
      </c>
      <c r="G572" s="8">
        <f t="shared" si="12"/>
        <v>438.84</v>
      </c>
      <c r="H572" s="8">
        <f t="shared" si="12"/>
        <v>3010.73</v>
      </c>
      <c r="I572" s="7">
        <v>1</v>
      </c>
      <c r="J572" s="8">
        <v>103.24</v>
      </c>
      <c r="K572" s="8">
        <v>262.81</v>
      </c>
      <c r="L572" s="8">
        <v>4.8499999999999996</v>
      </c>
      <c r="M572" s="7">
        <v>18</v>
      </c>
      <c r="N572" s="8">
        <v>1029.6500000000001</v>
      </c>
      <c r="O572" s="7">
        <v>35</v>
      </c>
      <c r="P572" s="8">
        <v>22.46</v>
      </c>
    </row>
    <row r="573" spans="1:16" ht="11.1" customHeight="1" x14ac:dyDescent="0.2">
      <c r="K573" s="14" t="s">
        <v>0</v>
      </c>
      <c r="L573" s="14"/>
      <c r="M573" s="14"/>
      <c r="N573" s="14"/>
      <c r="O573" s="14"/>
      <c r="P573" s="14"/>
    </row>
    <row r="574" spans="1:16" ht="11.1" customHeight="1" x14ac:dyDescent="0.2">
      <c r="A574" s="29" t="s">
        <v>163</v>
      </c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</row>
    <row r="575" spans="1:16" ht="11.1" customHeight="1" x14ac:dyDescent="0.2">
      <c r="A575" s="3" t="s">
        <v>2</v>
      </c>
      <c r="E575" s="4" t="s">
        <v>3</v>
      </c>
      <c r="F575" s="16" t="s">
        <v>128</v>
      </c>
      <c r="G575" s="17"/>
      <c r="H575" s="17"/>
      <c r="I575" s="18" t="s">
        <v>5</v>
      </c>
      <c r="J575" s="18"/>
      <c r="K575" s="19" t="s">
        <v>6</v>
      </c>
      <c r="L575" s="19"/>
      <c r="M575" s="19"/>
      <c r="N575" s="19"/>
      <c r="O575" s="19"/>
      <c r="P575" s="19"/>
    </row>
    <row r="576" spans="1:16" ht="11.1" customHeight="1" x14ac:dyDescent="0.2">
      <c r="D576" s="18" t="s">
        <v>7</v>
      </c>
      <c r="E576" s="18"/>
      <c r="F576" s="1" t="s">
        <v>135</v>
      </c>
      <c r="I576" s="18" t="s">
        <v>9</v>
      </c>
      <c r="J576" s="18"/>
      <c r="K576" s="16" t="s">
        <v>10</v>
      </c>
      <c r="L576" s="16"/>
      <c r="M576" s="16"/>
      <c r="N576" s="16"/>
      <c r="O576" s="16"/>
      <c r="P576" s="16"/>
    </row>
    <row r="577" spans="1:16" ht="21.95" customHeight="1" x14ac:dyDescent="0.2">
      <c r="A577" s="20" t="s">
        <v>11</v>
      </c>
      <c r="B577" s="20" t="s">
        <v>12</v>
      </c>
      <c r="C577" s="20"/>
      <c r="D577" s="20" t="s">
        <v>13</v>
      </c>
      <c r="E577" s="24" t="s">
        <v>14</v>
      </c>
      <c r="F577" s="24"/>
      <c r="G577" s="24"/>
      <c r="H577" s="20" t="s">
        <v>15</v>
      </c>
      <c r="I577" s="24" t="s">
        <v>16</v>
      </c>
      <c r="J577" s="24"/>
      <c r="K577" s="24"/>
      <c r="L577" s="24"/>
      <c r="M577" s="24" t="s">
        <v>17</v>
      </c>
      <c r="N577" s="24"/>
      <c r="O577" s="24"/>
      <c r="P577" s="24"/>
    </row>
    <row r="578" spans="1:16" ht="21.95" customHeight="1" x14ac:dyDescent="0.2">
      <c r="A578" s="21"/>
      <c r="B578" s="22"/>
      <c r="C578" s="23"/>
      <c r="D578" s="21"/>
      <c r="E578" s="5" t="s">
        <v>18</v>
      </c>
      <c r="F578" s="5" t="s">
        <v>19</v>
      </c>
      <c r="G578" s="5" t="s">
        <v>20</v>
      </c>
      <c r="H578" s="21"/>
      <c r="I578" s="5" t="s">
        <v>21</v>
      </c>
      <c r="J578" s="5" t="s">
        <v>22</v>
      </c>
      <c r="K578" s="5" t="s">
        <v>23</v>
      </c>
      <c r="L578" s="5" t="s">
        <v>24</v>
      </c>
      <c r="M578" s="5" t="s">
        <v>25</v>
      </c>
      <c r="N578" s="5" t="s">
        <v>26</v>
      </c>
      <c r="O578" s="5" t="s">
        <v>27</v>
      </c>
      <c r="P578" s="5" t="s">
        <v>28</v>
      </c>
    </row>
    <row r="579" spans="1:16" ht="11.1" customHeight="1" x14ac:dyDescent="0.2">
      <c r="A579" s="6">
        <v>1</v>
      </c>
      <c r="B579" s="25">
        <v>2</v>
      </c>
      <c r="C579" s="25"/>
      <c r="D579" s="6">
        <v>3</v>
      </c>
      <c r="E579" s="6">
        <v>4</v>
      </c>
      <c r="F579" s="6">
        <v>5</v>
      </c>
      <c r="G579" s="6">
        <v>6</v>
      </c>
      <c r="H579" s="6">
        <v>7</v>
      </c>
      <c r="I579" s="6">
        <v>8</v>
      </c>
      <c r="J579" s="6">
        <v>9</v>
      </c>
      <c r="K579" s="6">
        <v>10</v>
      </c>
      <c r="L579" s="6">
        <v>11</v>
      </c>
      <c r="M579" s="6">
        <v>12</v>
      </c>
      <c r="N579" s="6">
        <v>13</v>
      </c>
      <c r="O579" s="6">
        <v>14</v>
      </c>
      <c r="P579" s="6">
        <v>15</v>
      </c>
    </row>
    <row r="580" spans="1:16" ht="11.1" customHeight="1" x14ac:dyDescent="0.2">
      <c r="A580" s="26" t="s">
        <v>29</v>
      </c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</row>
    <row r="581" spans="1:16" ht="11.1" customHeight="1" x14ac:dyDescent="0.2">
      <c r="A581" s="7">
        <v>209</v>
      </c>
      <c r="B581" s="27" t="s">
        <v>30</v>
      </c>
      <c r="C581" s="27"/>
      <c r="D581" s="7">
        <v>40</v>
      </c>
      <c r="E581" s="8">
        <v>5.08</v>
      </c>
      <c r="F581" s="9">
        <v>4.5999999999999996</v>
      </c>
      <c r="G581" s="8">
        <v>0.28000000000000003</v>
      </c>
      <c r="H581" s="7">
        <v>63</v>
      </c>
      <c r="I581" s="8">
        <v>0.04</v>
      </c>
      <c r="J581" s="10"/>
      <c r="K581" s="7">
        <v>100</v>
      </c>
      <c r="L581" s="10"/>
      <c r="M581" s="7">
        <v>22</v>
      </c>
      <c r="N581" s="9">
        <v>76.8</v>
      </c>
      <c r="O581" s="10"/>
      <c r="P581" s="10"/>
    </row>
    <row r="582" spans="1:16" ht="21.95" customHeight="1" x14ac:dyDescent="0.2">
      <c r="A582" s="8">
        <v>173.04</v>
      </c>
      <c r="B582" s="27" t="s">
        <v>129</v>
      </c>
      <c r="C582" s="27"/>
      <c r="D582" s="10" t="s">
        <v>44</v>
      </c>
      <c r="E582" s="8">
        <v>12.83</v>
      </c>
      <c r="F582" s="9">
        <v>20.2</v>
      </c>
      <c r="G582" s="8">
        <v>57.96</v>
      </c>
      <c r="H582" s="8">
        <v>466.67</v>
      </c>
      <c r="I582" s="10"/>
      <c r="J582" s="10"/>
      <c r="K582" s="10"/>
      <c r="L582" s="10"/>
      <c r="M582" s="10"/>
      <c r="N582" s="10"/>
      <c r="O582" s="10"/>
      <c r="P582" s="10"/>
    </row>
    <row r="583" spans="1:16" ht="11.1" customHeight="1" x14ac:dyDescent="0.2">
      <c r="A583" s="9">
        <v>16.100000000000001</v>
      </c>
      <c r="B583" s="27" t="s">
        <v>34</v>
      </c>
      <c r="C583" s="27"/>
      <c r="D583" s="7">
        <v>200</v>
      </c>
      <c r="E583" s="9">
        <v>1.4</v>
      </c>
      <c r="F583" s="9">
        <v>1.4</v>
      </c>
      <c r="G583" s="9">
        <v>11.2</v>
      </c>
      <c r="H583" s="7">
        <v>63</v>
      </c>
      <c r="I583" s="8">
        <v>0.04</v>
      </c>
      <c r="J583" s="8">
        <v>1.33</v>
      </c>
      <c r="K583" s="7">
        <v>10</v>
      </c>
      <c r="L583" s="10"/>
      <c r="M583" s="9">
        <v>126.6</v>
      </c>
      <c r="N583" s="9">
        <v>92.8</v>
      </c>
      <c r="O583" s="9">
        <v>15.4</v>
      </c>
      <c r="P583" s="8">
        <v>0.41</v>
      </c>
    </row>
    <row r="584" spans="1:16" ht="11.1" customHeight="1" x14ac:dyDescent="0.2">
      <c r="A584" s="7">
        <v>6</v>
      </c>
      <c r="B584" s="27" t="s">
        <v>36</v>
      </c>
      <c r="C584" s="27"/>
      <c r="D584" s="7">
        <v>30</v>
      </c>
      <c r="E584" s="8">
        <v>2.56</v>
      </c>
      <c r="F584" s="7">
        <v>1</v>
      </c>
      <c r="G584" s="8">
        <v>12.76</v>
      </c>
      <c r="H584" s="9">
        <v>77.7</v>
      </c>
      <c r="I584" s="10"/>
      <c r="J584" s="10"/>
      <c r="K584" s="10"/>
      <c r="L584" s="10"/>
      <c r="M584" s="10"/>
      <c r="N584" s="10"/>
      <c r="O584" s="10"/>
      <c r="P584" s="8">
        <v>0.36</v>
      </c>
    </row>
    <row r="585" spans="1:16" ht="11.1" customHeight="1" x14ac:dyDescent="0.2">
      <c r="A585" s="7">
        <v>5</v>
      </c>
      <c r="B585" s="27" t="s">
        <v>35</v>
      </c>
      <c r="C585" s="27"/>
      <c r="D585" s="7">
        <v>50</v>
      </c>
      <c r="E585" s="9">
        <v>7.7</v>
      </c>
      <c r="F585" s="8">
        <v>0.98</v>
      </c>
      <c r="G585" s="8">
        <v>50.07</v>
      </c>
      <c r="H585" s="7">
        <v>231</v>
      </c>
      <c r="I585" s="9">
        <v>0.4</v>
      </c>
      <c r="J585" s="8">
        <v>0.22</v>
      </c>
      <c r="K585" s="10"/>
      <c r="L585" s="10"/>
      <c r="M585" s="9">
        <v>53.9</v>
      </c>
      <c r="N585" s="10"/>
      <c r="O585" s="8">
        <v>35.28</v>
      </c>
      <c r="P585" s="8">
        <v>2.17</v>
      </c>
    </row>
    <row r="586" spans="1:16" ht="11.1" customHeight="1" x14ac:dyDescent="0.2">
      <c r="A586" s="28" t="s">
        <v>37</v>
      </c>
      <c r="B586" s="28"/>
      <c r="C586" s="28"/>
      <c r="D586" s="28"/>
      <c r="E586" s="8">
        <v>21.21</v>
      </c>
      <c r="F586" s="8">
        <v>20.41</v>
      </c>
      <c r="G586" s="8">
        <v>90.31</v>
      </c>
      <c r="H586" s="8">
        <v>626.23</v>
      </c>
      <c r="I586" s="10"/>
      <c r="J586" s="10"/>
      <c r="K586" s="7">
        <v>110</v>
      </c>
      <c r="L586" s="10"/>
      <c r="M586" s="8">
        <v>211.57</v>
      </c>
      <c r="N586" s="10"/>
      <c r="O586" s="8">
        <v>53.04</v>
      </c>
      <c r="P586" s="10"/>
    </row>
    <row r="587" spans="1:16" ht="11.1" customHeight="1" x14ac:dyDescent="0.2">
      <c r="A587" s="26" t="s">
        <v>38</v>
      </c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</row>
    <row r="588" spans="1:16" ht="11.1" customHeight="1" x14ac:dyDescent="0.2">
      <c r="A588" s="7">
        <v>389</v>
      </c>
      <c r="B588" s="27" t="s">
        <v>39</v>
      </c>
      <c r="C588" s="27"/>
      <c r="D588" s="7">
        <v>200</v>
      </c>
      <c r="E588" s="7">
        <v>5</v>
      </c>
      <c r="F588" s="10">
        <v>5.0999999999999996</v>
      </c>
      <c r="G588" s="9">
        <v>21.1</v>
      </c>
      <c r="H588" s="9">
        <v>149.9</v>
      </c>
      <c r="I588" s="8">
        <v>0.06</v>
      </c>
      <c r="J588" s="7">
        <v>20</v>
      </c>
      <c r="K588" s="10"/>
      <c r="L588" s="10"/>
      <c r="M588" s="7">
        <v>14</v>
      </c>
      <c r="N588" s="7">
        <v>64</v>
      </c>
      <c r="O588" s="7">
        <v>24</v>
      </c>
      <c r="P588" s="7">
        <v>1</v>
      </c>
    </row>
    <row r="589" spans="1:16" ht="11.1" customHeight="1" x14ac:dyDescent="0.2">
      <c r="A589" s="28" t="s">
        <v>40</v>
      </c>
      <c r="B589" s="28"/>
      <c r="C589" s="28"/>
      <c r="D589" s="28"/>
      <c r="E589" s="7">
        <v>5</v>
      </c>
      <c r="F589" s="10">
        <v>5.0999999999999996</v>
      </c>
      <c r="G589" s="9">
        <v>21.1</v>
      </c>
      <c r="H589" s="9">
        <v>149.9</v>
      </c>
      <c r="I589" s="8">
        <v>0.06</v>
      </c>
      <c r="J589" s="7">
        <v>20</v>
      </c>
      <c r="K589" s="10"/>
      <c r="L589" s="10"/>
      <c r="M589" s="7">
        <v>14</v>
      </c>
      <c r="N589" s="7">
        <v>64</v>
      </c>
      <c r="O589" s="7">
        <v>24</v>
      </c>
      <c r="P589" s="7">
        <v>1</v>
      </c>
    </row>
    <row r="590" spans="1:16" ht="11.1" customHeight="1" x14ac:dyDescent="0.2">
      <c r="A590" s="26" t="s">
        <v>41</v>
      </c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</row>
    <row r="591" spans="1:16" ht="11.1" customHeight="1" x14ac:dyDescent="0.2">
      <c r="A591" s="7">
        <v>71</v>
      </c>
      <c r="B591" s="27" t="s">
        <v>68</v>
      </c>
      <c r="C591" s="27"/>
      <c r="D591" s="7">
        <v>110</v>
      </c>
      <c r="E591" s="8">
        <v>0.77</v>
      </c>
      <c r="F591" s="8">
        <v>0.11</v>
      </c>
      <c r="G591" s="8">
        <v>2.09</v>
      </c>
      <c r="H591" s="9">
        <v>13.2</v>
      </c>
      <c r="I591" s="8">
        <v>0.11</v>
      </c>
      <c r="J591" s="7">
        <v>11</v>
      </c>
      <c r="K591" s="10"/>
      <c r="L591" s="8">
        <v>0.22</v>
      </c>
      <c r="M591" s="9">
        <v>25.3</v>
      </c>
      <c r="N591" s="9">
        <v>46.2</v>
      </c>
      <c r="O591" s="9">
        <v>15.4</v>
      </c>
      <c r="P591" s="8">
        <v>0.66</v>
      </c>
    </row>
    <row r="592" spans="1:16" ht="21.95" customHeight="1" x14ac:dyDescent="0.2">
      <c r="A592" s="8">
        <v>96.02</v>
      </c>
      <c r="B592" s="27" t="s">
        <v>152</v>
      </c>
      <c r="C592" s="27"/>
      <c r="D592" s="10" t="s">
        <v>44</v>
      </c>
      <c r="E592" s="8">
        <v>4.68</v>
      </c>
      <c r="F592" s="8">
        <v>4.32</v>
      </c>
      <c r="G592" s="8">
        <v>40.15</v>
      </c>
      <c r="H592" s="8">
        <v>183.46</v>
      </c>
      <c r="I592" s="8">
        <v>0.08</v>
      </c>
      <c r="J592" s="8">
        <v>7.03</v>
      </c>
      <c r="K592" s="10"/>
      <c r="L592" s="10"/>
      <c r="M592" s="8">
        <v>24.46</v>
      </c>
      <c r="N592" s="8">
        <v>47.48</v>
      </c>
      <c r="O592" s="8">
        <v>20.28</v>
      </c>
      <c r="P592" s="8">
        <v>0.75</v>
      </c>
    </row>
    <row r="593" spans="1:16" ht="21.95" customHeight="1" x14ac:dyDescent="0.2">
      <c r="A593" s="7">
        <v>268</v>
      </c>
      <c r="B593" s="27" t="s">
        <v>55</v>
      </c>
      <c r="C593" s="27"/>
      <c r="D593" s="7">
        <v>110</v>
      </c>
      <c r="E593" s="8">
        <v>12.98</v>
      </c>
      <c r="F593" s="8">
        <v>33.549999999999997</v>
      </c>
      <c r="G593" s="8">
        <v>13.31</v>
      </c>
      <c r="H593" s="9">
        <v>408.1</v>
      </c>
      <c r="I593" s="10"/>
      <c r="J593" s="10"/>
      <c r="K593" s="10"/>
      <c r="L593" s="10"/>
      <c r="M593" s="7">
        <v>86</v>
      </c>
      <c r="N593" s="10"/>
      <c r="O593" s="7">
        <v>18</v>
      </c>
      <c r="P593" s="8">
        <v>0.88</v>
      </c>
    </row>
    <row r="594" spans="1:16" ht="21.95" customHeight="1" x14ac:dyDescent="0.2">
      <c r="A594" s="7">
        <v>309</v>
      </c>
      <c r="B594" s="27" t="s">
        <v>56</v>
      </c>
      <c r="C594" s="27"/>
      <c r="D594" s="7">
        <v>200</v>
      </c>
      <c r="E594" s="8">
        <v>8.73</v>
      </c>
      <c r="F594" s="8">
        <v>9.27</v>
      </c>
      <c r="G594" s="8">
        <v>48.75</v>
      </c>
      <c r="H594" s="8">
        <v>313.13</v>
      </c>
      <c r="I594" s="10"/>
      <c r="J594" s="10"/>
      <c r="K594" s="10"/>
      <c r="L594" s="10"/>
      <c r="M594" s="10"/>
      <c r="N594" s="8">
        <v>50.09</v>
      </c>
      <c r="O594" s="10"/>
      <c r="P594" s="10"/>
    </row>
    <row r="595" spans="1:16" ht="11.1" customHeight="1" x14ac:dyDescent="0.2">
      <c r="A595" s="7">
        <v>326</v>
      </c>
      <c r="B595" s="27" t="s">
        <v>57</v>
      </c>
      <c r="C595" s="27"/>
      <c r="D595" s="7">
        <v>20</v>
      </c>
      <c r="E595" s="8">
        <v>0.16</v>
      </c>
      <c r="F595" s="8">
        <v>0.32</v>
      </c>
      <c r="G595" s="8">
        <v>1.28</v>
      </c>
      <c r="H595" s="8">
        <v>9.07</v>
      </c>
      <c r="I595" s="10"/>
      <c r="J595" s="8">
        <v>1.07</v>
      </c>
      <c r="K595" s="10"/>
      <c r="L595" s="8">
        <v>0.01</v>
      </c>
      <c r="M595" s="8">
        <v>6.67</v>
      </c>
      <c r="N595" s="8">
        <v>1.1299999999999999</v>
      </c>
      <c r="O595" s="8">
        <v>0.97</v>
      </c>
      <c r="P595" s="8">
        <v>0.11</v>
      </c>
    </row>
    <row r="596" spans="1:16" ht="11.1" customHeight="1" x14ac:dyDescent="0.2">
      <c r="A596" s="8">
        <v>348.01</v>
      </c>
      <c r="B596" s="27" t="s">
        <v>104</v>
      </c>
      <c r="C596" s="27"/>
      <c r="D596" s="7">
        <v>200</v>
      </c>
      <c r="E596" s="9">
        <v>0.4</v>
      </c>
      <c r="F596" s="9">
        <v>0.1</v>
      </c>
      <c r="G596" s="9">
        <v>18.399999999999999</v>
      </c>
      <c r="H596" s="9">
        <v>122.2</v>
      </c>
      <c r="I596" s="10"/>
      <c r="J596" s="10"/>
      <c r="K596" s="10"/>
      <c r="L596" s="10"/>
      <c r="M596" s="7">
        <v>16</v>
      </c>
      <c r="N596" s="10"/>
      <c r="O596" s="7">
        <v>8</v>
      </c>
      <c r="P596" s="10"/>
    </row>
    <row r="597" spans="1:16" ht="11.1" customHeight="1" x14ac:dyDescent="0.2">
      <c r="A597" s="7">
        <v>6</v>
      </c>
      <c r="B597" s="27" t="s">
        <v>36</v>
      </c>
      <c r="C597" s="27"/>
      <c r="D597" s="7">
        <v>50</v>
      </c>
      <c r="E597" s="8">
        <v>4.26</v>
      </c>
      <c r="F597" s="8">
        <v>1.66</v>
      </c>
      <c r="G597" s="8">
        <v>21.26</v>
      </c>
      <c r="H597" s="9">
        <v>129.5</v>
      </c>
      <c r="I597" s="10"/>
      <c r="J597" s="10"/>
      <c r="K597" s="10"/>
      <c r="L597" s="10"/>
      <c r="M597" s="10"/>
      <c r="N597" s="10"/>
      <c r="O597" s="10"/>
      <c r="P597" s="9">
        <v>0.6</v>
      </c>
    </row>
    <row r="598" spans="1:16" ht="11.1" customHeight="1" x14ac:dyDescent="0.2">
      <c r="A598" s="7">
        <v>5</v>
      </c>
      <c r="B598" s="27" t="s">
        <v>35</v>
      </c>
      <c r="C598" s="27"/>
      <c r="D598" s="7">
        <v>70</v>
      </c>
      <c r="E598" s="8">
        <v>10.78</v>
      </c>
      <c r="F598" s="8">
        <v>1.38</v>
      </c>
      <c r="G598" s="8">
        <v>70.09</v>
      </c>
      <c r="H598" s="9">
        <v>323.39999999999998</v>
      </c>
      <c r="I598" s="8">
        <v>0.56000000000000005</v>
      </c>
      <c r="J598" s="9">
        <v>0.3</v>
      </c>
      <c r="K598" s="10"/>
      <c r="L598" s="10"/>
      <c r="M598" s="8">
        <v>75.459999999999994</v>
      </c>
      <c r="N598" s="10"/>
      <c r="O598" s="9">
        <v>49.4</v>
      </c>
      <c r="P598" s="8">
        <v>3.03</v>
      </c>
    </row>
    <row r="599" spans="1:16" ht="11.1" customHeight="1" x14ac:dyDescent="0.2">
      <c r="A599" s="28" t="s">
        <v>47</v>
      </c>
      <c r="B599" s="28"/>
      <c r="C599" s="28"/>
      <c r="D599" s="28"/>
      <c r="E599" s="8">
        <v>34.659999999999997</v>
      </c>
      <c r="F599" s="8">
        <v>36.69</v>
      </c>
      <c r="G599" s="8">
        <v>159.12</v>
      </c>
      <c r="H599" s="8">
        <v>1047.6400000000001</v>
      </c>
      <c r="I599" s="10"/>
      <c r="J599" s="9">
        <v>19.399999999999999</v>
      </c>
      <c r="K599" s="10"/>
      <c r="L599" s="8">
        <v>0.23</v>
      </c>
      <c r="M599" s="8">
        <v>183.23</v>
      </c>
      <c r="N599" s="7">
        <v>263</v>
      </c>
      <c r="O599" s="8">
        <v>96.81</v>
      </c>
      <c r="P599" s="7">
        <v>3</v>
      </c>
    </row>
    <row r="600" spans="1:16" ht="11.1" customHeight="1" x14ac:dyDescent="0.2">
      <c r="A600" s="26" t="s">
        <v>48</v>
      </c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</row>
    <row r="601" spans="1:16" ht="11.1" customHeight="1" x14ac:dyDescent="0.2">
      <c r="A601" s="7">
        <v>385</v>
      </c>
      <c r="B601" s="27" t="s">
        <v>49</v>
      </c>
      <c r="C601" s="27"/>
      <c r="D601" s="7">
        <v>200</v>
      </c>
      <c r="E601" s="9">
        <v>5.8</v>
      </c>
      <c r="F601" s="7">
        <v>5</v>
      </c>
      <c r="G601" s="9">
        <v>9.6</v>
      </c>
      <c r="H601" s="7">
        <v>107</v>
      </c>
      <c r="I601" s="10"/>
      <c r="J601" s="8">
        <v>2.74</v>
      </c>
      <c r="K601" s="10"/>
      <c r="L601" s="10"/>
      <c r="M601" s="10"/>
      <c r="N601" s="10"/>
      <c r="O601" s="10"/>
      <c r="P601" s="8">
        <v>0.22</v>
      </c>
    </row>
    <row r="602" spans="1:16" ht="11.1" customHeight="1" x14ac:dyDescent="0.2">
      <c r="A602" s="7">
        <v>687</v>
      </c>
      <c r="B602" s="27" t="s">
        <v>164</v>
      </c>
      <c r="C602" s="27"/>
      <c r="D602" s="7">
        <v>80</v>
      </c>
      <c r="E602" s="8">
        <v>10.130000000000001</v>
      </c>
      <c r="F602" s="8">
        <v>8.64</v>
      </c>
      <c r="G602" s="8">
        <v>34.61</v>
      </c>
      <c r="H602" s="8">
        <v>255.45</v>
      </c>
      <c r="I602" s="10"/>
      <c r="J602" s="8">
        <v>0.31</v>
      </c>
      <c r="K602" s="8">
        <v>5.41</v>
      </c>
      <c r="L602" s="8">
        <v>0.32</v>
      </c>
      <c r="M602" s="10"/>
      <c r="N602" s="8">
        <v>81.13</v>
      </c>
      <c r="O602" s="10"/>
      <c r="P602" s="8">
        <v>0.39</v>
      </c>
    </row>
    <row r="603" spans="1:16" ht="11.1" customHeight="1" x14ac:dyDescent="0.2">
      <c r="A603" s="7">
        <v>338</v>
      </c>
      <c r="B603" s="27" t="s">
        <v>51</v>
      </c>
      <c r="C603" s="27"/>
      <c r="D603" s="7">
        <v>1</v>
      </c>
      <c r="E603" s="9">
        <v>0.8</v>
      </c>
      <c r="F603" s="9">
        <v>0.8</v>
      </c>
      <c r="G603" s="9">
        <v>19.600000000000001</v>
      </c>
      <c r="H603" s="7">
        <v>94</v>
      </c>
      <c r="I603" s="10"/>
      <c r="J603" s="10"/>
      <c r="K603" s="10"/>
      <c r="L603" s="10"/>
      <c r="M603" s="10"/>
      <c r="N603" s="10"/>
      <c r="O603" s="10"/>
      <c r="P603" s="9">
        <v>4.4000000000000004</v>
      </c>
    </row>
    <row r="604" spans="1:16" ht="11.1" customHeight="1" x14ac:dyDescent="0.2">
      <c r="A604" s="28" t="s">
        <v>52</v>
      </c>
      <c r="B604" s="28"/>
      <c r="C604" s="28"/>
      <c r="D604" s="28"/>
      <c r="E604" s="8">
        <v>15.93</v>
      </c>
      <c r="F604" s="8">
        <v>15.64</v>
      </c>
      <c r="G604" s="8">
        <v>64.209999999999994</v>
      </c>
      <c r="H604" s="8">
        <v>462.45</v>
      </c>
      <c r="I604" s="8">
        <v>0.15</v>
      </c>
      <c r="J604" s="10"/>
      <c r="K604" s="10"/>
      <c r="L604" s="8">
        <v>0.32</v>
      </c>
      <c r="M604" s="8">
        <v>308.14999999999998</v>
      </c>
      <c r="N604" s="10"/>
      <c r="O604" s="8">
        <v>31.53</v>
      </c>
      <c r="P604" s="10"/>
    </row>
    <row r="605" spans="1:16" ht="11.1" customHeight="1" x14ac:dyDescent="0.2">
      <c r="A605" s="26" t="s">
        <v>53</v>
      </c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</row>
    <row r="606" spans="1:16" ht="11.1" customHeight="1" x14ac:dyDescent="0.2">
      <c r="A606" s="7">
        <v>20</v>
      </c>
      <c r="B606" s="27" t="s">
        <v>115</v>
      </c>
      <c r="C606" s="27"/>
      <c r="D606" s="7">
        <v>110</v>
      </c>
      <c r="E606" s="8">
        <v>1.1599999999999999</v>
      </c>
      <c r="F606" s="8">
        <v>9.26</v>
      </c>
      <c r="G606" s="8">
        <v>3.63</v>
      </c>
      <c r="H606" s="8">
        <v>102.58</v>
      </c>
      <c r="I606" s="8">
        <v>0.13</v>
      </c>
      <c r="J606" s="8">
        <v>22.46</v>
      </c>
      <c r="K606" s="10"/>
      <c r="L606" s="10"/>
      <c r="M606" s="8">
        <v>40.17</v>
      </c>
      <c r="N606" s="8">
        <v>72.11</v>
      </c>
      <c r="O606" s="8">
        <v>31.13</v>
      </c>
      <c r="P606" s="8">
        <v>1.23</v>
      </c>
    </row>
    <row r="607" spans="1:16" ht="11.1" customHeight="1" x14ac:dyDescent="0.2">
      <c r="A607" s="7">
        <v>234</v>
      </c>
      <c r="B607" s="27" t="s">
        <v>165</v>
      </c>
      <c r="C607" s="27"/>
      <c r="D607" s="7">
        <v>110</v>
      </c>
      <c r="E607" s="8">
        <v>18.690000000000001</v>
      </c>
      <c r="F607" s="8">
        <v>6.45</v>
      </c>
      <c r="G607" s="8">
        <v>8.81</v>
      </c>
      <c r="H607" s="8">
        <v>168.56</v>
      </c>
      <c r="I607" s="10"/>
      <c r="J607" s="8">
        <v>0.75</v>
      </c>
      <c r="K607" s="8">
        <v>18.05</v>
      </c>
      <c r="L607" s="10"/>
      <c r="M607" s="10"/>
      <c r="N607" s="8">
        <v>121.44</v>
      </c>
      <c r="O607" s="10"/>
      <c r="P607" s="10"/>
    </row>
    <row r="608" spans="1:16" ht="11.1" customHeight="1" x14ac:dyDescent="0.2">
      <c r="A608" s="10"/>
      <c r="B608" s="27" t="s">
        <v>166</v>
      </c>
      <c r="C608" s="27"/>
      <c r="D608" s="7">
        <v>200</v>
      </c>
      <c r="E608" s="8">
        <v>5.07</v>
      </c>
      <c r="F608" s="8">
        <v>9.52</v>
      </c>
      <c r="G608" s="9">
        <v>52.8</v>
      </c>
      <c r="H608" s="8">
        <v>316.79000000000002</v>
      </c>
      <c r="I608" s="8">
        <v>0.11</v>
      </c>
      <c r="J608" s="8">
        <v>3.63</v>
      </c>
      <c r="K608" s="10"/>
      <c r="L608" s="10"/>
      <c r="M608" s="8">
        <v>25.88</v>
      </c>
      <c r="N608" s="8">
        <v>67.87</v>
      </c>
      <c r="O608" s="10"/>
      <c r="P608" s="10"/>
    </row>
    <row r="609" spans="1:16" ht="11.1" customHeight="1" x14ac:dyDescent="0.2">
      <c r="A609" s="9">
        <v>377.1</v>
      </c>
      <c r="B609" s="27" t="s">
        <v>77</v>
      </c>
      <c r="C609" s="27"/>
      <c r="D609" s="10" t="s">
        <v>78</v>
      </c>
      <c r="E609" s="9">
        <v>0.1</v>
      </c>
      <c r="F609" s="10"/>
      <c r="G609" s="9">
        <v>9.1999999999999993</v>
      </c>
      <c r="H609" s="7">
        <v>37</v>
      </c>
      <c r="I609" s="10"/>
      <c r="J609" s="8">
        <v>2.83</v>
      </c>
      <c r="K609" s="10"/>
      <c r="L609" s="10"/>
      <c r="M609" s="9">
        <v>14.2</v>
      </c>
      <c r="N609" s="9">
        <v>4.4000000000000004</v>
      </c>
      <c r="O609" s="9">
        <v>2.4</v>
      </c>
      <c r="P609" s="8">
        <v>0.36</v>
      </c>
    </row>
    <row r="610" spans="1:16" ht="11.1" customHeight="1" x14ac:dyDescent="0.2">
      <c r="A610" s="7">
        <v>5</v>
      </c>
      <c r="B610" s="27" t="s">
        <v>35</v>
      </c>
      <c r="C610" s="27"/>
      <c r="D610" s="7">
        <v>80</v>
      </c>
      <c r="E610" s="8">
        <v>12.32</v>
      </c>
      <c r="F610" s="8">
        <v>1.57</v>
      </c>
      <c r="G610" s="8">
        <v>80.11</v>
      </c>
      <c r="H610" s="9">
        <v>369.6</v>
      </c>
      <c r="I610" s="8">
        <v>0.64</v>
      </c>
      <c r="J610" s="8">
        <v>0.35</v>
      </c>
      <c r="K610" s="10"/>
      <c r="L610" s="10"/>
      <c r="M610" s="8">
        <v>86.24</v>
      </c>
      <c r="N610" s="10"/>
      <c r="O610" s="8">
        <v>56.45</v>
      </c>
      <c r="P610" s="8">
        <v>3.47</v>
      </c>
    </row>
    <row r="611" spans="1:16" ht="11.1" customHeight="1" x14ac:dyDescent="0.2">
      <c r="A611" s="7">
        <v>6</v>
      </c>
      <c r="B611" s="27" t="s">
        <v>36</v>
      </c>
      <c r="C611" s="27"/>
      <c r="D611" s="7">
        <v>40</v>
      </c>
      <c r="E611" s="8">
        <v>3.41</v>
      </c>
      <c r="F611" s="8">
        <v>1.33</v>
      </c>
      <c r="G611" s="8">
        <v>17.010000000000002</v>
      </c>
      <c r="H611" s="9">
        <v>103.6</v>
      </c>
      <c r="I611" s="10"/>
      <c r="J611" s="10"/>
      <c r="K611" s="10"/>
      <c r="L611" s="10"/>
      <c r="M611" s="10"/>
      <c r="N611" s="10"/>
      <c r="O611" s="10"/>
      <c r="P611" s="8">
        <v>0.48</v>
      </c>
    </row>
    <row r="612" spans="1:16" ht="11.1" customHeight="1" x14ac:dyDescent="0.2">
      <c r="A612" s="28" t="s">
        <v>59</v>
      </c>
      <c r="B612" s="28"/>
      <c r="C612" s="28"/>
      <c r="D612" s="28"/>
      <c r="E612" s="8">
        <v>19.89</v>
      </c>
      <c r="F612" s="8">
        <v>20.79</v>
      </c>
      <c r="G612" s="8">
        <v>85.4</v>
      </c>
      <c r="H612" s="8">
        <v>615.61</v>
      </c>
      <c r="I612" s="10"/>
      <c r="J612" s="10"/>
      <c r="K612" s="8">
        <v>18.05</v>
      </c>
      <c r="L612" s="10"/>
      <c r="M612" s="8">
        <v>198.93</v>
      </c>
      <c r="N612" s="10"/>
      <c r="O612" s="9">
        <v>91.9</v>
      </c>
      <c r="P612" s="10"/>
    </row>
    <row r="613" spans="1:16" ht="11.1" customHeight="1" x14ac:dyDescent="0.2">
      <c r="A613" s="26" t="s">
        <v>60</v>
      </c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</row>
    <row r="614" spans="1:16" ht="11.1" customHeight="1" x14ac:dyDescent="0.2">
      <c r="A614" s="7">
        <v>386</v>
      </c>
      <c r="B614" s="27" t="s">
        <v>79</v>
      </c>
      <c r="C614" s="27"/>
      <c r="D614" s="7">
        <v>200</v>
      </c>
      <c r="E614" s="9">
        <v>8.1999999999999993</v>
      </c>
      <c r="F614" s="7">
        <v>3</v>
      </c>
      <c r="G614" s="9">
        <v>11.8</v>
      </c>
      <c r="H614" s="8">
        <v>111.24</v>
      </c>
      <c r="I614" s="8">
        <v>0.08</v>
      </c>
      <c r="J614" s="9">
        <v>1.4</v>
      </c>
      <c r="K614" s="7">
        <v>40</v>
      </c>
      <c r="L614" s="10"/>
      <c r="M614" s="7">
        <v>240</v>
      </c>
      <c r="N614" s="7">
        <v>180</v>
      </c>
      <c r="O614" s="7">
        <v>28</v>
      </c>
      <c r="P614" s="9">
        <v>0.2</v>
      </c>
    </row>
    <row r="615" spans="1:16" ht="11.1" customHeight="1" x14ac:dyDescent="0.2">
      <c r="A615" s="10"/>
      <c r="B615" s="27" t="s">
        <v>117</v>
      </c>
      <c r="C615" s="27"/>
      <c r="D615" s="7">
        <v>30</v>
      </c>
      <c r="E615" s="8">
        <v>2.25</v>
      </c>
      <c r="F615" s="8">
        <v>2.94</v>
      </c>
      <c r="G615" s="8">
        <v>23.01</v>
      </c>
      <c r="H615" s="8">
        <v>126.68</v>
      </c>
      <c r="I615" s="10"/>
      <c r="J615" s="10"/>
      <c r="K615" s="10"/>
      <c r="L615" s="10"/>
      <c r="M615" s="10"/>
      <c r="N615" s="10"/>
      <c r="O615" s="10"/>
      <c r="P615" s="10"/>
    </row>
    <row r="616" spans="1:16" ht="11.1" customHeight="1" x14ac:dyDescent="0.2">
      <c r="A616" s="28" t="s">
        <v>63</v>
      </c>
      <c r="B616" s="28"/>
      <c r="C616" s="28"/>
      <c r="D616" s="28"/>
      <c r="E616" s="8">
        <v>5.65</v>
      </c>
      <c r="F616" s="8">
        <v>5.94</v>
      </c>
      <c r="G616" s="8">
        <v>21.81</v>
      </c>
      <c r="H616" s="8">
        <v>157.91999999999999</v>
      </c>
      <c r="I616" s="10"/>
      <c r="J616" s="9">
        <v>1.4</v>
      </c>
      <c r="K616" s="7">
        <v>40</v>
      </c>
      <c r="L616" s="10"/>
      <c r="M616" s="7">
        <v>240</v>
      </c>
      <c r="N616" s="10"/>
      <c r="O616" s="7">
        <v>28</v>
      </c>
      <c r="P616" s="10"/>
    </row>
    <row r="617" spans="1:16" ht="13.5" customHeight="1" x14ac:dyDescent="0.2">
      <c r="A617" s="28" t="s">
        <v>64</v>
      </c>
      <c r="B617" s="28"/>
      <c r="C617" s="28"/>
      <c r="D617" s="28"/>
      <c r="E617" s="8">
        <f>E616+E612+E604+E599+E589+E586</f>
        <v>102.34</v>
      </c>
      <c r="F617" s="8">
        <f t="shared" ref="F617:H617" si="13">F616+F612+F604+F599+F589+F586</f>
        <v>104.57</v>
      </c>
      <c r="G617" s="8">
        <f t="shared" si="13"/>
        <v>441.95000000000005</v>
      </c>
      <c r="H617" s="8">
        <f t="shared" si="13"/>
        <v>3059.75</v>
      </c>
      <c r="I617" s="10"/>
      <c r="J617" s="8">
        <v>95.42</v>
      </c>
      <c r="K617" s="8">
        <v>173.46</v>
      </c>
      <c r="L617" s="8">
        <v>0.55000000000000004</v>
      </c>
      <c r="M617" s="7">
        <v>102</v>
      </c>
      <c r="N617" s="8">
        <v>905.45</v>
      </c>
      <c r="O617" s="7">
        <v>26</v>
      </c>
      <c r="P617" s="8">
        <v>20.72</v>
      </c>
    </row>
    <row r="618" spans="1:16" ht="14.25" customHeight="1" x14ac:dyDescent="0.2">
      <c r="A618" s="28" t="s">
        <v>167</v>
      </c>
      <c r="B618" s="28"/>
      <c r="C618" s="28"/>
      <c r="D618" s="28"/>
      <c r="E618" s="8">
        <f>E619/14</f>
        <v>102.16071428571429</v>
      </c>
      <c r="F618" s="8">
        <f t="shared" ref="F618:H618" si="14">F619/14</f>
        <v>104.48285714285713</v>
      </c>
      <c r="G618" s="8">
        <f t="shared" si="14"/>
        <v>431.9721428571429</v>
      </c>
      <c r="H618" s="8">
        <f t="shared" si="14"/>
        <v>3037.6528571428576</v>
      </c>
      <c r="I618" s="8">
        <v>3.15</v>
      </c>
      <c r="J618" s="7">
        <v>14</v>
      </c>
      <c r="K618" s="10"/>
      <c r="L618" s="8">
        <v>2.64</v>
      </c>
      <c r="M618" s="8">
        <v>1358.58</v>
      </c>
      <c r="N618" s="7">
        <v>194</v>
      </c>
      <c r="O618" s="9">
        <v>446.5</v>
      </c>
      <c r="P618" s="7">
        <v>3</v>
      </c>
    </row>
    <row r="619" spans="1:16" ht="11.1" customHeight="1" x14ac:dyDescent="0.2">
      <c r="A619" s="28" t="s">
        <v>168</v>
      </c>
      <c r="B619" s="28"/>
      <c r="C619" s="28"/>
      <c r="D619" s="28"/>
      <c r="E619" s="8">
        <f>E617+E572+E528+E486+E443+E398+E353+E309+E266+E222+E177+E134+E90+E46</f>
        <v>1430.25</v>
      </c>
      <c r="F619" s="8">
        <f t="shared" ref="F619:H619" si="15">F617+F572+F528+F486+F443+F398+F353+F309+F266+F222+F177+F134+F90+F46</f>
        <v>1462.7599999999998</v>
      </c>
      <c r="G619" s="8">
        <f t="shared" si="15"/>
        <v>6047.6100000000006</v>
      </c>
      <c r="H619" s="8">
        <f t="shared" si="15"/>
        <v>42527.140000000007</v>
      </c>
      <c r="I619" s="9">
        <v>44.1</v>
      </c>
      <c r="J619" s="7">
        <v>195</v>
      </c>
      <c r="K619" s="7">
        <v>4</v>
      </c>
      <c r="L619" s="8">
        <v>36.979999999999997</v>
      </c>
      <c r="M619" s="8">
        <v>19020.05</v>
      </c>
      <c r="N619" s="7">
        <v>2715</v>
      </c>
      <c r="O619" s="8">
        <v>6251.05</v>
      </c>
      <c r="P619" s="7">
        <v>41</v>
      </c>
    </row>
    <row r="620" spans="1:16" ht="11.1" customHeight="1" x14ac:dyDescent="0.2"/>
    <row r="621" spans="1:16" ht="11.1" customHeight="1" x14ac:dyDescent="0.2">
      <c r="B621" s="2" t="s">
        <v>169</v>
      </c>
      <c r="C621" s="1" t="s">
        <v>170</v>
      </c>
      <c r="H621" s="2" t="s">
        <v>171</v>
      </c>
      <c r="I621" s="1" t="s">
        <v>172</v>
      </c>
    </row>
    <row r="622" spans="1:16" ht="11.1" customHeight="1" x14ac:dyDescent="0.2">
      <c r="G622" s="3" t="s">
        <v>173</v>
      </c>
    </row>
  </sheetData>
  <mergeCells count="745">
    <mergeCell ref="A617:D617"/>
    <mergeCell ref="A618:D618"/>
    <mergeCell ref="A619:D619"/>
    <mergeCell ref="B608:C608"/>
    <mergeCell ref="B609:C609"/>
    <mergeCell ref="B610:C610"/>
    <mergeCell ref="B611:C611"/>
    <mergeCell ref="A612:D612"/>
    <mergeCell ref="A613:P613"/>
    <mergeCell ref="B614:C614"/>
    <mergeCell ref="B615:C615"/>
    <mergeCell ref="A616:D616"/>
    <mergeCell ref="A599:D599"/>
    <mergeCell ref="A600:P600"/>
    <mergeCell ref="B601:C601"/>
    <mergeCell ref="B602:C602"/>
    <mergeCell ref="B603:C603"/>
    <mergeCell ref="A604:D604"/>
    <mergeCell ref="A605:P605"/>
    <mergeCell ref="B606:C606"/>
    <mergeCell ref="B607:C607"/>
    <mergeCell ref="A590:P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81:C581"/>
    <mergeCell ref="B582:C582"/>
    <mergeCell ref="B583:C583"/>
    <mergeCell ref="B584:C584"/>
    <mergeCell ref="B585:C585"/>
    <mergeCell ref="A586:D586"/>
    <mergeCell ref="A587:P587"/>
    <mergeCell ref="B588:C588"/>
    <mergeCell ref="A589:D589"/>
    <mergeCell ref="A577:A578"/>
    <mergeCell ref="B577:C578"/>
    <mergeCell ref="D577:D578"/>
    <mergeCell ref="E577:G577"/>
    <mergeCell ref="H577:H578"/>
    <mergeCell ref="I577:L577"/>
    <mergeCell ref="M577:P577"/>
    <mergeCell ref="B579:C579"/>
    <mergeCell ref="A580:P580"/>
    <mergeCell ref="A571:D571"/>
    <mergeCell ref="A572:D572"/>
    <mergeCell ref="K573:P573"/>
    <mergeCell ref="A574:P574"/>
    <mergeCell ref="F575:H575"/>
    <mergeCell ref="I575:J575"/>
    <mergeCell ref="K575:P575"/>
    <mergeCell ref="D576:E576"/>
    <mergeCell ref="I576:J576"/>
    <mergeCell ref="K576:P576"/>
    <mergeCell ref="B562:C562"/>
    <mergeCell ref="B563:C563"/>
    <mergeCell ref="B564:C564"/>
    <mergeCell ref="B565:C565"/>
    <mergeCell ref="B566:C566"/>
    <mergeCell ref="A567:D567"/>
    <mergeCell ref="A568:P568"/>
    <mergeCell ref="B569:C569"/>
    <mergeCell ref="B570:C570"/>
    <mergeCell ref="B553:C553"/>
    <mergeCell ref="A554:D554"/>
    <mergeCell ref="A555:P555"/>
    <mergeCell ref="B556:C556"/>
    <mergeCell ref="B557:C557"/>
    <mergeCell ref="B558:C558"/>
    <mergeCell ref="A559:D559"/>
    <mergeCell ref="A560:P560"/>
    <mergeCell ref="B561:C561"/>
    <mergeCell ref="B544:C544"/>
    <mergeCell ref="A545:D545"/>
    <mergeCell ref="A546:P546"/>
    <mergeCell ref="B547:C547"/>
    <mergeCell ref="B548:C548"/>
    <mergeCell ref="B549:C549"/>
    <mergeCell ref="B550:C550"/>
    <mergeCell ref="B551:C551"/>
    <mergeCell ref="B552:C552"/>
    <mergeCell ref="B535:C535"/>
    <mergeCell ref="A536:P536"/>
    <mergeCell ref="B537:C537"/>
    <mergeCell ref="B538:C538"/>
    <mergeCell ref="B539:C539"/>
    <mergeCell ref="B540:C540"/>
    <mergeCell ref="B541:C541"/>
    <mergeCell ref="A542:D542"/>
    <mergeCell ref="A543:P543"/>
    <mergeCell ref="K529:P529"/>
    <mergeCell ref="A530:P530"/>
    <mergeCell ref="F531:H531"/>
    <mergeCell ref="I531:J531"/>
    <mergeCell ref="K531:P531"/>
    <mergeCell ref="D532:E532"/>
    <mergeCell ref="I532:J532"/>
    <mergeCell ref="K532:P532"/>
    <mergeCell ref="A533:A534"/>
    <mergeCell ref="B533:C534"/>
    <mergeCell ref="D533:D534"/>
    <mergeCell ref="E533:G533"/>
    <mergeCell ref="H533:H534"/>
    <mergeCell ref="I533:L533"/>
    <mergeCell ref="M533:P533"/>
    <mergeCell ref="B520:C520"/>
    <mergeCell ref="B521:C521"/>
    <mergeCell ref="B522:C522"/>
    <mergeCell ref="A523:D523"/>
    <mergeCell ref="A524:P524"/>
    <mergeCell ref="B525:C525"/>
    <mergeCell ref="B526:C526"/>
    <mergeCell ref="A527:D527"/>
    <mergeCell ref="A528:D528"/>
    <mergeCell ref="A511:D511"/>
    <mergeCell ref="A512:P512"/>
    <mergeCell ref="B513:C513"/>
    <mergeCell ref="B514:C514"/>
    <mergeCell ref="B515:C515"/>
    <mergeCell ref="A516:D516"/>
    <mergeCell ref="A517:P517"/>
    <mergeCell ref="B518:C518"/>
    <mergeCell ref="B519:C519"/>
    <mergeCell ref="B502:C502"/>
    <mergeCell ref="A503:D503"/>
    <mergeCell ref="A504:P504"/>
    <mergeCell ref="B505:C505"/>
    <mergeCell ref="B506:C506"/>
    <mergeCell ref="B507:C507"/>
    <mergeCell ref="B508:C508"/>
    <mergeCell ref="B509:C509"/>
    <mergeCell ref="B510:C510"/>
    <mergeCell ref="B493:C493"/>
    <mergeCell ref="A494:P494"/>
    <mergeCell ref="B495:C495"/>
    <mergeCell ref="B496:C496"/>
    <mergeCell ref="B497:C497"/>
    <mergeCell ref="B498:C498"/>
    <mergeCell ref="B499:C499"/>
    <mergeCell ref="A500:D500"/>
    <mergeCell ref="A501:P501"/>
    <mergeCell ref="A488:P488"/>
    <mergeCell ref="F489:H489"/>
    <mergeCell ref="I489:J489"/>
    <mergeCell ref="K489:P489"/>
    <mergeCell ref="D490:E490"/>
    <mergeCell ref="I490:J490"/>
    <mergeCell ref="K490:P490"/>
    <mergeCell ref="A491:A492"/>
    <mergeCell ref="B491:C492"/>
    <mergeCell ref="D491:D492"/>
    <mergeCell ref="E491:G491"/>
    <mergeCell ref="H491:H492"/>
    <mergeCell ref="I491:L491"/>
    <mergeCell ref="M491:P491"/>
    <mergeCell ref="B479:C479"/>
    <mergeCell ref="B480:C480"/>
    <mergeCell ref="A481:D481"/>
    <mergeCell ref="A482:P482"/>
    <mergeCell ref="B483:C483"/>
    <mergeCell ref="B484:C484"/>
    <mergeCell ref="A485:D485"/>
    <mergeCell ref="A486:D486"/>
    <mergeCell ref="K487:P487"/>
    <mergeCell ref="A470:P470"/>
    <mergeCell ref="B471:C471"/>
    <mergeCell ref="B472:C472"/>
    <mergeCell ref="B473:C473"/>
    <mergeCell ref="A474:D474"/>
    <mergeCell ref="A475:P475"/>
    <mergeCell ref="B476:C476"/>
    <mergeCell ref="B477:C477"/>
    <mergeCell ref="B478:C478"/>
    <mergeCell ref="A461:P461"/>
    <mergeCell ref="B462:C462"/>
    <mergeCell ref="B463:C463"/>
    <mergeCell ref="B464:C464"/>
    <mergeCell ref="B465:C465"/>
    <mergeCell ref="B466:C466"/>
    <mergeCell ref="B467:C467"/>
    <mergeCell ref="B468:C468"/>
    <mergeCell ref="A469:D469"/>
    <mergeCell ref="B452:C452"/>
    <mergeCell ref="B453:C453"/>
    <mergeCell ref="B454:C454"/>
    <mergeCell ref="B455:C455"/>
    <mergeCell ref="B456:C456"/>
    <mergeCell ref="A457:D457"/>
    <mergeCell ref="A458:P458"/>
    <mergeCell ref="B459:C459"/>
    <mergeCell ref="A460:D460"/>
    <mergeCell ref="A448:A449"/>
    <mergeCell ref="B448:C449"/>
    <mergeCell ref="D448:D449"/>
    <mergeCell ref="E448:G448"/>
    <mergeCell ref="H448:H449"/>
    <mergeCell ref="I448:L448"/>
    <mergeCell ref="M448:P448"/>
    <mergeCell ref="B450:C450"/>
    <mergeCell ref="A451:P451"/>
    <mergeCell ref="A443:D443"/>
    <mergeCell ref="K444:P444"/>
    <mergeCell ref="A445:P445"/>
    <mergeCell ref="F446:H446"/>
    <mergeCell ref="I446:J446"/>
    <mergeCell ref="K446:P446"/>
    <mergeCell ref="D447:E447"/>
    <mergeCell ref="I447:J447"/>
    <mergeCell ref="K447:P447"/>
    <mergeCell ref="B434:C434"/>
    <mergeCell ref="B435:C435"/>
    <mergeCell ref="B436:C436"/>
    <mergeCell ref="B437:C437"/>
    <mergeCell ref="A438:D438"/>
    <mergeCell ref="A439:P439"/>
    <mergeCell ref="B440:C440"/>
    <mergeCell ref="B441:C441"/>
    <mergeCell ref="A442:D442"/>
    <mergeCell ref="A425:D425"/>
    <mergeCell ref="A426:P426"/>
    <mergeCell ref="B427:C427"/>
    <mergeCell ref="B428:C428"/>
    <mergeCell ref="B429:C429"/>
    <mergeCell ref="A430:D430"/>
    <mergeCell ref="A431:P431"/>
    <mergeCell ref="B432:C432"/>
    <mergeCell ref="B433:C433"/>
    <mergeCell ref="A416:D416"/>
    <mergeCell ref="A417:P417"/>
    <mergeCell ref="B418:C418"/>
    <mergeCell ref="B419:C419"/>
    <mergeCell ref="B420:C420"/>
    <mergeCell ref="B421:C421"/>
    <mergeCell ref="B422:C422"/>
    <mergeCell ref="B423:C423"/>
    <mergeCell ref="B424:C424"/>
    <mergeCell ref="B407:C407"/>
    <mergeCell ref="B408:C408"/>
    <mergeCell ref="B409:C409"/>
    <mergeCell ref="B410:C410"/>
    <mergeCell ref="B411:C411"/>
    <mergeCell ref="B412:C412"/>
    <mergeCell ref="A413:D413"/>
    <mergeCell ref="A414:P414"/>
    <mergeCell ref="B415:C415"/>
    <mergeCell ref="A403:A404"/>
    <mergeCell ref="B403:C404"/>
    <mergeCell ref="D403:D404"/>
    <mergeCell ref="E403:G403"/>
    <mergeCell ref="H403:H404"/>
    <mergeCell ref="I403:L403"/>
    <mergeCell ref="M403:P403"/>
    <mergeCell ref="B405:C405"/>
    <mergeCell ref="A406:P406"/>
    <mergeCell ref="B396:C396"/>
    <mergeCell ref="A397:D397"/>
    <mergeCell ref="A398:D398"/>
    <mergeCell ref="K399:P399"/>
    <mergeCell ref="A400:P400"/>
    <mergeCell ref="F401:H401"/>
    <mergeCell ref="I401:J401"/>
    <mergeCell ref="K401:P401"/>
    <mergeCell ref="D402:E402"/>
    <mergeCell ref="I402:J402"/>
    <mergeCell ref="K402:P402"/>
    <mergeCell ref="B387:C387"/>
    <mergeCell ref="B388:C388"/>
    <mergeCell ref="B389:C389"/>
    <mergeCell ref="B390:C390"/>
    <mergeCell ref="B391:C391"/>
    <mergeCell ref="B392:C392"/>
    <mergeCell ref="A393:D393"/>
    <mergeCell ref="A394:P394"/>
    <mergeCell ref="B395:C395"/>
    <mergeCell ref="B378:C378"/>
    <mergeCell ref="A379:D379"/>
    <mergeCell ref="A380:P380"/>
    <mergeCell ref="B381:C381"/>
    <mergeCell ref="B382:C382"/>
    <mergeCell ref="B383:C383"/>
    <mergeCell ref="B384:C384"/>
    <mergeCell ref="A385:D385"/>
    <mergeCell ref="A386:P386"/>
    <mergeCell ref="B369:C369"/>
    <mergeCell ref="A370:D370"/>
    <mergeCell ref="A371:P371"/>
    <mergeCell ref="B372:C372"/>
    <mergeCell ref="B373:C373"/>
    <mergeCell ref="B374:C374"/>
    <mergeCell ref="B375:C375"/>
    <mergeCell ref="B376:C376"/>
    <mergeCell ref="B377:C377"/>
    <mergeCell ref="B360:C360"/>
    <mergeCell ref="A361:P361"/>
    <mergeCell ref="B362:C362"/>
    <mergeCell ref="B363:C363"/>
    <mergeCell ref="B364:C364"/>
    <mergeCell ref="B365:C365"/>
    <mergeCell ref="B366:C366"/>
    <mergeCell ref="A367:D367"/>
    <mergeCell ref="A368:P368"/>
    <mergeCell ref="K354:P354"/>
    <mergeCell ref="A355:P355"/>
    <mergeCell ref="F356:H356"/>
    <mergeCell ref="I356:J356"/>
    <mergeCell ref="K356:P356"/>
    <mergeCell ref="D357:E357"/>
    <mergeCell ref="I357:J357"/>
    <mergeCell ref="K357:P357"/>
    <mergeCell ref="A358:A359"/>
    <mergeCell ref="B358:C359"/>
    <mergeCell ref="D358:D359"/>
    <mergeCell ref="E358:G358"/>
    <mergeCell ref="H358:H359"/>
    <mergeCell ref="I358:L358"/>
    <mergeCell ref="M358:P358"/>
    <mergeCell ref="B345:C345"/>
    <mergeCell ref="B346:C346"/>
    <mergeCell ref="B347:C347"/>
    <mergeCell ref="A348:D348"/>
    <mergeCell ref="A349:P349"/>
    <mergeCell ref="B350:C350"/>
    <mergeCell ref="B351:C351"/>
    <mergeCell ref="A352:D352"/>
    <mergeCell ref="A353:D353"/>
    <mergeCell ref="A336:P336"/>
    <mergeCell ref="B337:C337"/>
    <mergeCell ref="B338:C338"/>
    <mergeCell ref="B339:C339"/>
    <mergeCell ref="A340:D340"/>
    <mergeCell ref="A341:P341"/>
    <mergeCell ref="B342:C342"/>
    <mergeCell ref="B343:C343"/>
    <mergeCell ref="B344:C344"/>
    <mergeCell ref="A327:P327"/>
    <mergeCell ref="B328:C328"/>
    <mergeCell ref="B329:C329"/>
    <mergeCell ref="B330:C330"/>
    <mergeCell ref="B331:C331"/>
    <mergeCell ref="B332:C332"/>
    <mergeCell ref="B333:C333"/>
    <mergeCell ref="B334:C334"/>
    <mergeCell ref="A335:D335"/>
    <mergeCell ref="B318:C318"/>
    <mergeCell ref="B319:C319"/>
    <mergeCell ref="B320:C320"/>
    <mergeCell ref="B321:C321"/>
    <mergeCell ref="B322:C322"/>
    <mergeCell ref="A323:D323"/>
    <mergeCell ref="A324:P324"/>
    <mergeCell ref="B325:C325"/>
    <mergeCell ref="A326:D326"/>
    <mergeCell ref="A314:A315"/>
    <mergeCell ref="B314:C315"/>
    <mergeCell ref="D314:D315"/>
    <mergeCell ref="E314:G314"/>
    <mergeCell ref="H314:H315"/>
    <mergeCell ref="I314:L314"/>
    <mergeCell ref="M314:P314"/>
    <mergeCell ref="B316:C316"/>
    <mergeCell ref="A317:P317"/>
    <mergeCell ref="A309:D309"/>
    <mergeCell ref="K310:P310"/>
    <mergeCell ref="A311:P311"/>
    <mergeCell ref="F312:H312"/>
    <mergeCell ref="I312:J312"/>
    <mergeCell ref="K312:P312"/>
    <mergeCell ref="D313:E313"/>
    <mergeCell ref="I313:J313"/>
    <mergeCell ref="K313:P313"/>
    <mergeCell ref="B300:C300"/>
    <mergeCell ref="B301:C301"/>
    <mergeCell ref="B302:C302"/>
    <mergeCell ref="B303:C303"/>
    <mergeCell ref="A304:D304"/>
    <mergeCell ref="A305:P305"/>
    <mergeCell ref="B306:C306"/>
    <mergeCell ref="B307:C307"/>
    <mergeCell ref="A308:D308"/>
    <mergeCell ref="B291:C291"/>
    <mergeCell ref="A292:D292"/>
    <mergeCell ref="A293:P293"/>
    <mergeCell ref="B294:C294"/>
    <mergeCell ref="B295:C295"/>
    <mergeCell ref="B296:C296"/>
    <mergeCell ref="A297:D297"/>
    <mergeCell ref="A298:P298"/>
    <mergeCell ref="B299:C299"/>
    <mergeCell ref="B282:C282"/>
    <mergeCell ref="A283:D283"/>
    <mergeCell ref="A284:P284"/>
    <mergeCell ref="B285:C285"/>
    <mergeCell ref="B286:C286"/>
    <mergeCell ref="B287:C287"/>
    <mergeCell ref="B288:C288"/>
    <mergeCell ref="B289:C289"/>
    <mergeCell ref="B290:C290"/>
    <mergeCell ref="B273:C273"/>
    <mergeCell ref="A274:P274"/>
    <mergeCell ref="B275:C275"/>
    <mergeCell ref="B276:C276"/>
    <mergeCell ref="B277:C277"/>
    <mergeCell ref="B278:C278"/>
    <mergeCell ref="B279:C279"/>
    <mergeCell ref="A280:D280"/>
    <mergeCell ref="A281:P281"/>
    <mergeCell ref="K267:P267"/>
    <mergeCell ref="A268:P268"/>
    <mergeCell ref="F269:H269"/>
    <mergeCell ref="I269:J269"/>
    <mergeCell ref="K269:P269"/>
    <mergeCell ref="D270:E270"/>
    <mergeCell ref="I270:J270"/>
    <mergeCell ref="K270:P270"/>
    <mergeCell ref="A271:A272"/>
    <mergeCell ref="B271:C272"/>
    <mergeCell ref="D271:D272"/>
    <mergeCell ref="E271:G271"/>
    <mergeCell ref="H271:H272"/>
    <mergeCell ref="I271:L271"/>
    <mergeCell ref="M271:P271"/>
    <mergeCell ref="B258:C258"/>
    <mergeCell ref="B259:C259"/>
    <mergeCell ref="B260:C260"/>
    <mergeCell ref="A261:D261"/>
    <mergeCell ref="A262:P262"/>
    <mergeCell ref="B263:C263"/>
    <mergeCell ref="B264:C264"/>
    <mergeCell ref="A265:D265"/>
    <mergeCell ref="A266:D266"/>
    <mergeCell ref="A249:D249"/>
    <mergeCell ref="A250:P250"/>
    <mergeCell ref="B251:C251"/>
    <mergeCell ref="B252:C252"/>
    <mergeCell ref="B253:C253"/>
    <mergeCell ref="A254:D254"/>
    <mergeCell ref="A255:P255"/>
    <mergeCell ref="B256:C256"/>
    <mergeCell ref="B257:C257"/>
    <mergeCell ref="A240:D240"/>
    <mergeCell ref="A241:P241"/>
    <mergeCell ref="B242:C242"/>
    <mergeCell ref="B243:C243"/>
    <mergeCell ref="B244:C244"/>
    <mergeCell ref="B245:C245"/>
    <mergeCell ref="B246:C246"/>
    <mergeCell ref="B247:C247"/>
    <mergeCell ref="B248:C248"/>
    <mergeCell ref="B231:C231"/>
    <mergeCell ref="B232:C232"/>
    <mergeCell ref="B233:C233"/>
    <mergeCell ref="B234:C234"/>
    <mergeCell ref="B235:C235"/>
    <mergeCell ref="B236:C236"/>
    <mergeCell ref="A237:D237"/>
    <mergeCell ref="A238:P238"/>
    <mergeCell ref="B239:C239"/>
    <mergeCell ref="A227:A228"/>
    <mergeCell ref="B227:C228"/>
    <mergeCell ref="D227:D228"/>
    <mergeCell ref="E227:G227"/>
    <mergeCell ref="H227:H228"/>
    <mergeCell ref="I227:L227"/>
    <mergeCell ref="M227:P227"/>
    <mergeCell ref="B229:C229"/>
    <mergeCell ref="A230:P230"/>
    <mergeCell ref="A222:D222"/>
    <mergeCell ref="K223:P223"/>
    <mergeCell ref="A224:P224"/>
    <mergeCell ref="F225:H225"/>
    <mergeCell ref="I225:J225"/>
    <mergeCell ref="K225:P225"/>
    <mergeCell ref="D226:E226"/>
    <mergeCell ref="I226:J226"/>
    <mergeCell ref="K226:P226"/>
    <mergeCell ref="B213:C213"/>
    <mergeCell ref="B214:C214"/>
    <mergeCell ref="B215:C215"/>
    <mergeCell ref="B216:C216"/>
    <mergeCell ref="A217:D217"/>
    <mergeCell ref="A218:P218"/>
    <mergeCell ref="B219:C219"/>
    <mergeCell ref="B220:C220"/>
    <mergeCell ref="A221:D221"/>
    <mergeCell ref="A204:P204"/>
    <mergeCell ref="B205:C205"/>
    <mergeCell ref="B206:C206"/>
    <mergeCell ref="B207:C207"/>
    <mergeCell ref="A208:D208"/>
    <mergeCell ref="A209:P209"/>
    <mergeCell ref="B210:C210"/>
    <mergeCell ref="B211:C211"/>
    <mergeCell ref="B212:C212"/>
    <mergeCell ref="A195:P195"/>
    <mergeCell ref="B196:C196"/>
    <mergeCell ref="B197:C197"/>
    <mergeCell ref="B198:C198"/>
    <mergeCell ref="B199:C199"/>
    <mergeCell ref="B200:C200"/>
    <mergeCell ref="B201:C201"/>
    <mergeCell ref="B202:C202"/>
    <mergeCell ref="A203:D203"/>
    <mergeCell ref="B186:C186"/>
    <mergeCell ref="B187:C187"/>
    <mergeCell ref="B188:C188"/>
    <mergeCell ref="B189:C189"/>
    <mergeCell ref="B190:C190"/>
    <mergeCell ref="A191:D191"/>
    <mergeCell ref="A192:P192"/>
    <mergeCell ref="B193:C193"/>
    <mergeCell ref="A194:D194"/>
    <mergeCell ref="A182:A183"/>
    <mergeCell ref="B182:C183"/>
    <mergeCell ref="D182:D183"/>
    <mergeCell ref="E182:G182"/>
    <mergeCell ref="H182:H183"/>
    <mergeCell ref="I182:L182"/>
    <mergeCell ref="M182:P182"/>
    <mergeCell ref="B184:C184"/>
    <mergeCell ref="A185:P185"/>
    <mergeCell ref="A177:D177"/>
    <mergeCell ref="K178:P178"/>
    <mergeCell ref="A179:P179"/>
    <mergeCell ref="F180:H180"/>
    <mergeCell ref="I180:J180"/>
    <mergeCell ref="K180:P180"/>
    <mergeCell ref="D181:E181"/>
    <mergeCell ref="I181:J181"/>
    <mergeCell ref="K181:P181"/>
    <mergeCell ref="B168:C168"/>
    <mergeCell ref="B169:C169"/>
    <mergeCell ref="B170:C170"/>
    <mergeCell ref="B171:C171"/>
    <mergeCell ref="A172:D172"/>
    <mergeCell ref="A173:P173"/>
    <mergeCell ref="B174:C174"/>
    <mergeCell ref="B175:C175"/>
    <mergeCell ref="A176:D176"/>
    <mergeCell ref="A159:D159"/>
    <mergeCell ref="A160:P160"/>
    <mergeCell ref="B161:C161"/>
    <mergeCell ref="B162:C162"/>
    <mergeCell ref="B163:C163"/>
    <mergeCell ref="A164:D164"/>
    <mergeCell ref="A165:P165"/>
    <mergeCell ref="B166:C166"/>
    <mergeCell ref="B167:C167"/>
    <mergeCell ref="B150:C150"/>
    <mergeCell ref="A151:D151"/>
    <mergeCell ref="A152:P152"/>
    <mergeCell ref="B153:C153"/>
    <mergeCell ref="B154:C154"/>
    <mergeCell ref="B155:C155"/>
    <mergeCell ref="B156:C156"/>
    <mergeCell ref="B157:C157"/>
    <mergeCell ref="B158:C158"/>
    <mergeCell ref="B141:C141"/>
    <mergeCell ref="A142:P142"/>
    <mergeCell ref="B143:C143"/>
    <mergeCell ref="B144:C144"/>
    <mergeCell ref="B145:C145"/>
    <mergeCell ref="B146:C146"/>
    <mergeCell ref="B147:C147"/>
    <mergeCell ref="A148:D148"/>
    <mergeCell ref="A149:P149"/>
    <mergeCell ref="K135:P135"/>
    <mergeCell ref="A136:P136"/>
    <mergeCell ref="F137:H137"/>
    <mergeCell ref="I137:J137"/>
    <mergeCell ref="K137:P137"/>
    <mergeCell ref="D138:E138"/>
    <mergeCell ref="I138:J138"/>
    <mergeCell ref="K138:P138"/>
    <mergeCell ref="A139:A140"/>
    <mergeCell ref="B139:C140"/>
    <mergeCell ref="D139:D140"/>
    <mergeCell ref="E139:G139"/>
    <mergeCell ref="H139:H140"/>
    <mergeCell ref="I139:L139"/>
    <mergeCell ref="M139:P139"/>
    <mergeCell ref="B126:C126"/>
    <mergeCell ref="B127:C127"/>
    <mergeCell ref="B128:C128"/>
    <mergeCell ref="A129:D129"/>
    <mergeCell ref="A130:P130"/>
    <mergeCell ref="B131:C131"/>
    <mergeCell ref="B132:C132"/>
    <mergeCell ref="A133:D133"/>
    <mergeCell ref="A134:D134"/>
    <mergeCell ref="A117:P117"/>
    <mergeCell ref="B118:C118"/>
    <mergeCell ref="B119:C119"/>
    <mergeCell ref="B120:C120"/>
    <mergeCell ref="A121:D121"/>
    <mergeCell ref="A122:P122"/>
    <mergeCell ref="B123:C123"/>
    <mergeCell ref="B124:C124"/>
    <mergeCell ref="B125:C125"/>
    <mergeCell ref="A108:P108"/>
    <mergeCell ref="B109:C109"/>
    <mergeCell ref="B110:C110"/>
    <mergeCell ref="B111:C111"/>
    <mergeCell ref="B112:C112"/>
    <mergeCell ref="B113:C113"/>
    <mergeCell ref="B114:C114"/>
    <mergeCell ref="B115:C115"/>
    <mergeCell ref="A116:D116"/>
    <mergeCell ref="B99:C99"/>
    <mergeCell ref="B100:C100"/>
    <mergeCell ref="B101:C101"/>
    <mergeCell ref="B102:C102"/>
    <mergeCell ref="B103:C103"/>
    <mergeCell ref="A104:D104"/>
    <mergeCell ref="A105:P105"/>
    <mergeCell ref="B106:C106"/>
    <mergeCell ref="A107:D107"/>
    <mergeCell ref="A95:A96"/>
    <mergeCell ref="B95:C96"/>
    <mergeCell ref="D95:D96"/>
    <mergeCell ref="E95:G95"/>
    <mergeCell ref="H95:H96"/>
    <mergeCell ref="I95:L95"/>
    <mergeCell ref="M95:P95"/>
    <mergeCell ref="B97:C97"/>
    <mergeCell ref="A98:P98"/>
    <mergeCell ref="A89:D89"/>
    <mergeCell ref="A90:D90"/>
    <mergeCell ref="K91:P91"/>
    <mergeCell ref="A92:P92"/>
    <mergeCell ref="F93:H93"/>
    <mergeCell ref="I93:J93"/>
    <mergeCell ref="K93:P93"/>
    <mergeCell ref="D94:E94"/>
    <mergeCell ref="I94:J94"/>
    <mergeCell ref="K94:P94"/>
    <mergeCell ref="B80:C80"/>
    <mergeCell ref="B81:C81"/>
    <mergeCell ref="B82:C82"/>
    <mergeCell ref="B83:C83"/>
    <mergeCell ref="B84:C84"/>
    <mergeCell ref="A85:D85"/>
    <mergeCell ref="A86:P86"/>
    <mergeCell ref="B87:C87"/>
    <mergeCell ref="B88:C88"/>
    <mergeCell ref="B71:C71"/>
    <mergeCell ref="A72:D72"/>
    <mergeCell ref="A73:P73"/>
    <mergeCell ref="B74:C74"/>
    <mergeCell ref="B75:C75"/>
    <mergeCell ref="B76:C76"/>
    <mergeCell ref="A77:D77"/>
    <mergeCell ref="A78:P78"/>
    <mergeCell ref="B79:C79"/>
    <mergeCell ref="B62:C62"/>
    <mergeCell ref="A63:D63"/>
    <mergeCell ref="A64:P64"/>
    <mergeCell ref="B65:C65"/>
    <mergeCell ref="B66:C66"/>
    <mergeCell ref="B67:C67"/>
    <mergeCell ref="B68:C68"/>
    <mergeCell ref="B69:C69"/>
    <mergeCell ref="B70:C70"/>
    <mergeCell ref="B53:C53"/>
    <mergeCell ref="A54:P54"/>
    <mergeCell ref="B55:C55"/>
    <mergeCell ref="B56:C56"/>
    <mergeCell ref="B57:C57"/>
    <mergeCell ref="B58:C58"/>
    <mergeCell ref="B59:C59"/>
    <mergeCell ref="A60:D60"/>
    <mergeCell ref="A61:P61"/>
    <mergeCell ref="D50:E50"/>
    <mergeCell ref="I50:J50"/>
    <mergeCell ref="K50:P50"/>
    <mergeCell ref="A51:A52"/>
    <mergeCell ref="B51:C52"/>
    <mergeCell ref="D51:D52"/>
    <mergeCell ref="E51:G51"/>
    <mergeCell ref="H51:H52"/>
    <mergeCell ref="I51:L51"/>
    <mergeCell ref="M51:P51"/>
    <mergeCell ref="B43:C43"/>
    <mergeCell ref="B44:C44"/>
    <mergeCell ref="A45:D45"/>
    <mergeCell ref="A46:D46"/>
    <mergeCell ref="K47:P47"/>
    <mergeCell ref="A48:P48"/>
    <mergeCell ref="F49:H49"/>
    <mergeCell ref="I49:J49"/>
    <mergeCell ref="K49:P49"/>
    <mergeCell ref="B34:C34"/>
    <mergeCell ref="B35:C35"/>
    <mergeCell ref="B36:C36"/>
    <mergeCell ref="B37:C37"/>
    <mergeCell ref="B38:C38"/>
    <mergeCell ref="B39:C39"/>
    <mergeCell ref="B40:C40"/>
    <mergeCell ref="A41:D41"/>
    <mergeCell ref="A42:P42"/>
    <mergeCell ref="B25:C25"/>
    <mergeCell ref="B26:C26"/>
    <mergeCell ref="A27:D27"/>
    <mergeCell ref="A28:P28"/>
    <mergeCell ref="B29:C29"/>
    <mergeCell ref="B30:C30"/>
    <mergeCell ref="B31:C31"/>
    <mergeCell ref="A32:D32"/>
    <mergeCell ref="A33:P33"/>
    <mergeCell ref="A16:D16"/>
    <mergeCell ref="A17:P17"/>
    <mergeCell ref="B18:C18"/>
    <mergeCell ref="A19:D19"/>
    <mergeCell ref="A20:P20"/>
    <mergeCell ref="B21:C21"/>
    <mergeCell ref="B22:C22"/>
    <mergeCell ref="B23:C23"/>
    <mergeCell ref="B24:C24"/>
    <mergeCell ref="B7:C7"/>
    <mergeCell ref="A8:P8"/>
    <mergeCell ref="B9:C9"/>
    <mergeCell ref="B10:C10"/>
    <mergeCell ref="B11:C11"/>
    <mergeCell ref="B12:C12"/>
    <mergeCell ref="B13:C13"/>
    <mergeCell ref="B14:C14"/>
    <mergeCell ref="B15:C15"/>
    <mergeCell ref="K1:P1"/>
    <mergeCell ref="A2:P2"/>
    <mergeCell ref="F3:H3"/>
    <mergeCell ref="I3:J3"/>
    <mergeCell ref="K3:P3"/>
    <mergeCell ref="D4:E4"/>
    <mergeCell ref="I4:J4"/>
    <mergeCell ref="K4:P4"/>
    <mergeCell ref="A5:A6"/>
    <mergeCell ref="B5:C6"/>
    <mergeCell ref="D5:D6"/>
    <mergeCell ref="E5:G5"/>
    <mergeCell ref="H5:H6"/>
    <mergeCell ref="I5:L5"/>
    <mergeCell ref="M5:P5"/>
  </mergeCells>
  <pageMargins left="0.59055118110236215" right="0.19685039370078741" top="0.19685039370078741" bottom="0.19685039370078741" header="0.51181102362204722" footer="0.51181102362204722"/>
  <pageSetup paperSize="9" scale="86" fitToHeight="0" orientation="portrait" r:id="rId1"/>
  <rowBreaks count="13" manualBreakCount="13">
    <brk id="46" max="16383" man="1"/>
    <brk id="90" max="16383" man="1"/>
    <brk id="134" max="16383" man="1"/>
    <brk id="177" max="16383" man="1"/>
    <brk id="222" max="16383" man="1"/>
    <brk id="266" max="16383" man="1"/>
    <brk id="309" max="16383" man="1"/>
    <brk id="353" max="16383" man="1"/>
    <brk id="398" max="16383" man="1"/>
    <brk id="443" max="16383" man="1"/>
    <brk id="486" max="16383" man="1"/>
    <brk id="528" max="16383" man="1"/>
    <brk id="5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uytrewq196@outlook.com</cp:lastModifiedBy>
  <cp:lastPrinted>2026-04-27T12:29:10Z</cp:lastPrinted>
  <dcterms:modified xsi:type="dcterms:W3CDTF">2026-04-27T12:29:13Z</dcterms:modified>
</cp:coreProperties>
</file>